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6A828DB-5A9B-4B28-8C0A-A3040C1E305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1" sheetId="7" state="hidden" r:id="rId1"/>
    <sheet name="ข้อมูลโครงการ" sheetId="6" r:id="rId2"/>
  </sheets>
  <definedNames>
    <definedName name="_Hlk112868308">#REF!</definedName>
    <definedName name="_xlnm.Print_Area" localSheetId="1">ข้อมูลโครงการ!$A$1:$K$71</definedName>
    <definedName name="_xlnm.Print_Titles" localSheetId="1">ข้อมูลโครงการ!$2:$2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6" l="1"/>
  <c r="D43" i="6"/>
  <c r="D32" i="6"/>
  <c r="E43" i="6"/>
  <c r="E32" i="6"/>
  <c r="E28" i="6"/>
  <c r="E54" i="6" l="1"/>
  <c r="E61" i="6" s="1"/>
  <c r="D51" i="6"/>
  <c r="D54" i="6" s="1"/>
  <c r="D28" i="6"/>
  <c r="E62" i="6" l="1"/>
  <c r="E60" i="6"/>
  <c r="E65" i="6"/>
  <c r="E64" i="6"/>
  <c r="E70" i="6" s="1"/>
  <c r="E58" i="6"/>
  <c r="E59" i="6"/>
  <c r="E57" i="6"/>
  <c r="E56" i="6" s="1"/>
  <c r="E63" i="6"/>
  <c r="D58" i="6"/>
  <c r="D62" i="6"/>
  <c r="D65" i="6"/>
  <c r="D59" i="6"/>
  <c r="D63" i="6"/>
  <c r="D60" i="6"/>
  <c r="D67" i="6" s="1"/>
  <c r="D64" i="6"/>
  <c r="D70" i="6" s="1"/>
  <c r="D61" i="6"/>
  <c r="D68" i="6" s="1"/>
  <c r="D57" i="6"/>
  <c r="E68" i="6"/>
  <c r="E67" i="6"/>
  <c r="D56" i="6" l="1"/>
  <c r="E69" i="6"/>
  <c r="E66" i="6"/>
  <c r="D69" i="6"/>
  <c r="D66" i="6"/>
</calcChain>
</file>

<file path=xl/sharedStrings.xml><?xml version="1.0" encoding="utf-8"?>
<sst xmlns="http://schemas.openxmlformats.org/spreadsheetml/2006/main" count="119" uniqueCount="105">
  <si>
    <t>โครงการชุด</t>
  </si>
  <si>
    <t>หมายเหตุ</t>
  </si>
  <si>
    <t>ค่าซ่อมแซมครุภัณฑ์</t>
  </si>
  <si>
    <t>ค่าครุภัณฑ์</t>
  </si>
  <si>
    <t>ค่าวัสดุ</t>
  </si>
  <si>
    <r>
      <t xml:space="preserve">งบบริหารโครงการ </t>
    </r>
    <r>
      <rPr>
        <b/>
        <sz val="16"/>
        <color rgb="FFFF0000"/>
        <rFont val="TH SarabunPSK"/>
        <family val="2"/>
      </rPr>
      <t>(ถ้ามี)</t>
    </r>
  </si>
  <si>
    <t>รายละเอียด</t>
  </si>
  <si>
    <t>โครงการย่อยที่ 1</t>
  </si>
  <si>
    <t>โครงการย่อยที่...</t>
  </si>
  <si>
    <t>โครงการย่อยที่ 2</t>
  </si>
  <si>
    <t>1.1.1</t>
  </si>
  <si>
    <r>
      <t xml:space="preserve">1.Frontier Research (Science, Technology, SHA) (ตัวอย่างการกรอก : Health Frontier,Food for the Future </t>
    </r>
    <r>
      <rPr>
        <b/>
        <sz val="16"/>
        <rFont val="TH SarabunPSK"/>
        <family val="2"/>
      </rPr>
      <t>หรือ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ไม่สอดคล้อง</t>
    </r>
    <r>
      <rPr>
        <sz val="16"/>
        <color theme="1"/>
        <rFont val="TH SarabunPSK"/>
        <family val="2"/>
      </rPr>
      <t>)</t>
    </r>
  </si>
  <si>
    <r>
      <t xml:space="preserve">2.การพัฒนาระบบเศรษฐกิจตามโมเดล BCG  (ตัวอย่างการกรอก : การแพทย์และสุขภาพ(โรคติดเชื้ออุบัติใหม่ฯ),การแพทย์และสุขภาพ(เทคโนโลยีดิจิทัลฯ),การแพทย์และสุขภาพ(สมุนไพรฯ) </t>
    </r>
    <r>
      <rPr>
        <b/>
        <sz val="16"/>
        <color theme="1"/>
        <rFont val="TH SarabunPSK"/>
        <family val="2"/>
      </rPr>
      <t>หรือ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ไม่สอดคล้อง</t>
    </r>
    <r>
      <rPr>
        <sz val="16"/>
        <color theme="1"/>
        <rFont val="TH SarabunPSK"/>
        <family val="2"/>
      </rPr>
      <t>)</t>
    </r>
  </si>
  <si>
    <r>
      <t xml:space="preserve">3.การยกระดับสังคมและสิ่งแวดล้อม (ตัวอย่างการกรอก : สังคมสูงวัย,ความมั่นคงทางสุขภาพและความเป็นอยู่ที่ดี </t>
    </r>
    <r>
      <rPr>
        <b/>
        <sz val="16"/>
        <color theme="1"/>
        <rFont val="TH SarabunPSK"/>
        <family val="2"/>
      </rPr>
      <t>หรือ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ไม่สอดคล้อง</t>
    </r>
    <r>
      <rPr>
        <sz val="16"/>
        <color theme="1"/>
        <rFont val="TH SarabunPSK"/>
        <family val="2"/>
      </rPr>
      <t>)</t>
    </r>
  </si>
  <si>
    <t>1.4.1</t>
  </si>
  <si>
    <t>1.4.2</t>
  </si>
  <si>
    <t>1.4.3</t>
  </si>
  <si>
    <t>ชื่อโครงการวิจัย
หมายเหตุ : โครงการชุด ประกอบไปด้วย โครงการย่อยอย่างน้อย 2 โครงการ</t>
  </si>
  <si>
    <r>
      <rPr>
        <b/>
        <sz val="16"/>
        <color theme="1"/>
        <rFont val="TH SarabunPSK"/>
        <family val="2"/>
      </rPr>
      <t>ระบุ</t>
    </r>
    <r>
      <rPr>
        <sz val="16"/>
        <color theme="1"/>
        <rFont val="TH SarabunPSK"/>
        <family val="2"/>
      </rPr>
      <t xml:space="preserve"> ตำแหน่งทางวิชาการของหัวหน้าโครงการวิจัย (ตัวอย่างการกรอก : รศ.ดร.)</t>
    </r>
  </si>
  <si>
    <r>
      <t xml:space="preserve">ระบุ </t>
    </r>
    <r>
      <rPr>
        <sz val="16"/>
        <color theme="1"/>
        <rFont val="TH SarabunPSK"/>
        <family val="2"/>
      </rPr>
      <t>สังกัดของหัวหน้าโครงการวิจัย (ตัวอย่างการกรอก : คณะอุตสาหกรรมเกษตร)</t>
    </r>
  </si>
  <si>
    <t>ทั้งนี้ หัวหน้าโครงการย่อยจะต้องไม่ใช่บุคคลเดียวกัน</t>
  </si>
  <si>
    <r>
      <rPr>
        <b/>
        <sz val="16"/>
        <color theme="1"/>
        <rFont val="TH SarabunPSK"/>
        <family val="2"/>
      </rPr>
      <t xml:space="preserve">ระบุ </t>
    </r>
    <r>
      <rPr>
        <sz val="16"/>
        <color theme="1"/>
        <rFont val="TH SarabunPSK"/>
        <family val="2"/>
      </rPr>
      <t>ตำแหน่งทางวิชาการ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ชื่อ-นามสกุลของสมาชิกของโครงการที่</t>
    </r>
    <r>
      <rPr>
        <u/>
        <sz val="16"/>
        <color theme="1"/>
        <rFont val="TH SarabunPSK"/>
        <family val="2"/>
      </rPr>
      <t>เป็นนักวิจัยรุ่นใหม่</t>
    </r>
    <r>
      <rPr>
        <sz val="16"/>
        <color theme="1"/>
        <rFont val="TH SarabunPSK"/>
        <family val="2"/>
      </rPr>
      <t xml:space="preserve">ที่สังกัดมหาวิทยาลัยเชียงใหม่ (ตัวอย่างการกรอก : อ.ดร.วิจัย เป็นเลิศ </t>
    </r>
    <r>
      <rPr>
        <b/>
        <sz val="16"/>
        <color theme="1"/>
        <rFont val="TH SarabunPSK"/>
        <family val="2"/>
      </rPr>
      <t xml:space="preserve">หรือ </t>
    </r>
    <r>
      <rPr>
        <sz val="16"/>
        <color theme="1"/>
        <rFont val="TH SarabunPSK"/>
        <family val="2"/>
      </rPr>
      <t xml:space="preserve">ไม่มี)
</t>
    </r>
    <r>
      <rPr>
        <i/>
        <sz val="16"/>
        <color rgb="FFFF0000"/>
        <rFont val="TH SarabunPSK"/>
        <family val="2"/>
      </rPr>
      <t>ทั้งนี้ หาก "ไม่มี" นักวิจัยรุ่นใหม่ ขอให้หัวหน้าโครงการชุดชี้แจงเหตุผลและความจำเป็นเพื่อประกอบการพิจารณาด้วย</t>
    </r>
  </si>
  <si>
    <r>
      <rPr>
        <b/>
        <sz val="16"/>
        <color rgb="FFFF0000"/>
        <rFont val="TH SarabunPSK"/>
        <family val="2"/>
      </rPr>
      <t>เลือก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สาขาการวิจัยหลัก OECD </t>
    </r>
    <r>
      <rPr>
        <sz val="16"/>
        <color rgb="FFFF0000"/>
        <rFont val="TH SarabunPSK"/>
        <family val="2"/>
      </rPr>
      <t>(dropdown)</t>
    </r>
  </si>
  <si>
    <t>เฉพาะหัวหน้าโครงการชุดเท่านั้น</t>
  </si>
  <si>
    <r>
      <rPr>
        <b/>
        <sz val="16"/>
        <color theme="1"/>
        <rFont val="TH SarabunPSK"/>
        <family val="2"/>
      </rPr>
      <t>ระบุ</t>
    </r>
    <r>
      <rPr>
        <sz val="16"/>
        <color theme="1"/>
        <rFont val="TH SarabunPSK"/>
        <family val="2"/>
      </rPr>
      <t xml:space="preserve"> ชื่อ-นามสกุลของหัวหน้าโครงการชุด</t>
    </r>
    <r>
      <rPr>
        <u/>
        <sz val="16"/>
        <color theme="1"/>
        <rFont val="TH SarabunPSK"/>
        <family val="2"/>
      </rPr>
      <t>ภาษาอังกฤษ</t>
    </r>
    <r>
      <rPr>
        <sz val="16"/>
        <color theme="1"/>
        <rFont val="TH SarabunPSK"/>
        <family val="2"/>
      </rPr>
      <t xml:space="preserve"> (ตัวอย่างการกรอก : NOPPOL LEKSAWASDI)</t>
    </r>
  </si>
  <si>
    <r>
      <rPr>
        <b/>
        <sz val="16"/>
        <color theme="1"/>
        <rFont val="TH SarabunPSK"/>
        <family val="2"/>
      </rPr>
      <t>ระบุ</t>
    </r>
    <r>
      <rPr>
        <sz val="16"/>
        <color theme="1"/>
        <rFont val="TH SarabunPSK"/>
        <family val="2"/>
      </rPr>
      <t xml:space="preserve"> Scopus author ID</t>
    </r>
  </si>
  <si>
    <t>3.5.1</t>
  </si>
  <si>
    <r>
      <rPr>
        <b/>
        <sz val="16"/>
        <color theme="1"/>
        <rFont val="TH SarabunPSK"/>
        <family val="2"/>
      </rPr>
      <t>ระบุ / แนบลิ้งค์</t>
    </r>
    <r>
      <rPr>
        <sz val="16"/>
        <color theme="1"/>
        <rFont val="TH SarabunPSK"/>
        <family val="2"/>
      </rPr>
      <t xml:space="preserve">เข้าสู่เอกสาร/หลักฐานการตอบรับให้ตีพิมพ์ (accept) ตามข้อ 3.5 </t>
    </r>
    <r>
      <rPr>
        <u/>
        <sz val="16"/>
        <color rgb="FFFF0000"/>
        <rFont val="TH SarabunPSK"/>
        <family val="2"/>
      </rPr>
      <t>เพียงลิ้งก์เดียวเท่านั้น</t>
    </r>
    <r>
      <rPr>
        <sz val="16"/>
        <color theme="1"/>
        <rFont val="TH SarabunPSK"/>
        <family val="2"/>
      </rPr>
      <t xml:space="preserve"> (กล่าวคือ หากมีหลายเรื่อง ให้อัพโหลดเอกสาร/หลักฐาน</t>
    </r>
    <r>
      <rPr>
        <u/>
        <sz val="16"/>
        <color theme="1"/>
        <rFont val="TH SarabunPSK"/>
        <family val="2"/>
      </rPr>
      <t>รวมกันไว้ในลิ้งก์เดียว</t>
    </r>
    <r>
      <rPr>
        <sz val="16"/>
        <color theme="1"/>
        <rFont val="TH SarabunPSK"/>
        <family val="2"/>
      </rPr>
      <t>)</t>
    </r>
  </si>
  <si>
    <r>
      <rPr>
        <b/>
        <sz val="16"/>
        <color theme="1"/>
        <rFont val="TH SarabunPSK"/>
        <family val="2"/>
      </rPr>
      <t>ระบุ</t>
    </r>
    <r>
      <rPr>
        <sz val="16"/>
        <color theme="1"/>
        <rFont val="TH SarabunPSK"/>
        <family val="2"/>
      </rPr>
      <t xml:space="preserve"> จำนวนทุนวิจัยจากภายนอกที่เคยได้รับ </t>
    </r>
    <r>
      <rPr>
        <b/>
        <sz val="16"/>
        <color theme="1"/>
        <rFont val="TH SarabunPSK"/>
        <family val="2"/>
      </rPr>
      <t>ตั้งแต่ปี พ.ศ.2563 เป็นต้นมา</t>
    </r>
  </si>
  <si>
    <r>
      <t xml:space="preserve">ระบุ </t>
    </r>
    <r>
      <rPr>
        <sz val="16"/>
        <color theme="1"/>
        <rFont val="TH SarabunPSK"/>
        <family val="2"/>
      </rPr>
      <t>จำนวนผลงานตีพิมพ์ในฐานข้อมูล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Scopus ระดับ Q1 (Tier 1)</t>
    </r>
  </si>
  <si>
    <t>4.1.1</t>
  </si>
  <si>
    <t>4.1.2</t>
  </si>
  <si>
    <t>4.1.3</t>
  </si>
  <si>
    <r>
      <t xml:space="preserve">ระบุ </t>
    </r>
    <r>
      <rPr>
        <sz val="16"/>
        <color theme="1"/>
        <rFont val="TH SarabunPSK"/>
        <family val="2"/>
      </rPr>
      <t>จำนวนผลงานตีพิมพ์ในฐานข้อมูล ISI Q2</t>
    </r>
    <r>
      <rPr>
        <sz val="16"/>
        <rFont val="TH SarabunPSK"/>
        <family val="2"/>
      </rPr>
      <t xml:space="preserve"> (โดยต้องนำส่งเป็น 2 เท่าของจำนวน Q1)</t>
    </r>
    <r>
      <rPr>
        <b/>
        <sz val="16"/>
        <color theme="1"/>
        <rFont val="TH SarabunPSK"/>
        <family val="2"/>
      </rPr>
      <t xml:space="preserve"> หรือ</t>
    </r>
  </si>
  <si>
    <r>
      <t xml:space="preserve">ระบุ </t>
    </r>
    <r>
      <rPr>
        <sz val="16"/>
        <color theme="1"/>
        <rFont val="TH SarabunPSK"/>
        <family val="2"/>
      </rPr>
      <t>จำนวนผลงานตีพิมพ์ในฐานข้อมูล ISI Q1</t>
    </r>
    <r>
      <rPr>
        <b/>
        <sz val="16"/>
        <color theme="1"/>
        <rFont val="TH SarabunPSK"/>
        <family val="2"/>
      </rPr>
      <t xml:space="preserve"> หรือ </t>
    </r>
  </si>
  <si>
    <r>
      <t xml:space="preserve">บทความวิจัย สาขาวิทยาศาสตร์และเทคโนโลยี และวิทยาศาสตร์สุขภาพ
</t>
    </r>
    <r>
      <rPr>
        <b/>
        <sz val="16"/>
        <color rgb="FFFF0000"/>
        <rFont val="TH SarabunPSK"/>
        <family val="2"/>
      </rPr>
      <t>คำชี้แจง : ต้องไม่นับผลงานซ้ำซ้อนกันระหว่าง ข้อ 4.1.1--ข้อ 4.1.3</t>
    </r>
  </si>
  <si>
    <t>4.2.1</t>
  </si>
  <si>
    <r>
      <t xml:space="preserve">ระบุ </t>
    </r>
    <r>
      <rPr>
        <sz val="16"/>
        <color theme="1"/>
        <rFont val="TH SarabunPSK"/>
        <family val="2"/>
      </rPr>
      <t>จำนวนผลงานตีพิมพ์ในฐานข้อมูล SCOPUS Q1/Q2</t>
    </r>
    <r>
      <rPr>
        <b/>
        <sz val="16"/>
        <color theme="1"/>
        <rFont val="TH SarabunPSK"/>
        <family val="2"/>
      </rPr>
      <t xml:space="preserve"> หรือ</t>
    </r>
  </si>
  <si>
    <r>
      <rPr>
        <b/>
        <sz val="16"/>
        <color theme="1"/>
        <rFont val="TH SarabunPSK"/>
        <family val="2"/>
      </rPr>
      <t>ระบุ</t>
    </r>
    <r>
      <rPr>
        <sz val="16"/>
        <color theme="1"/>
        <rFont val="TH SarabunPSK"/>
        <family val="2"/>
      </rPr>
      <t xml:space="preserve"> นวัตกรรมทางสังคม (Social Innovation)
ทั้งนี้ ต้องมีการประเมิน Socio Economic Impact อย่างชัดเจน โดยมีหนังสือ (Book) ที่อธิบายถึงผลงานนวัตกรรมทางสังคมดังกล่าวที่ชัดเจน (เพื่อนำไปใช้ในการขอตำแหน่งทางวิชาการ)</t>
    </r>
  </si>
  <si>
    <t>4.2.2</t>
  </si>
  <si>
    <r>
      <rPr>
        <b/>
        <sz val="16"/>
        <color theme="1"/>
        <rFont val="TH SarabunPSK"/>
        <family val="2"/>
      </rPr>
      <t>ระบุ</t>
    </r>
    <r>
      <rPr>
        <sz val="16"/>
        <color theme="1"/>
        <rFont val="TH SarabunPSK"/>
        <family val="2"/>
      </rPr>
      <t xml:space="preserve"> จำนวนคนที่ได้รับการพัฒนาทักษะ</t>
    </r>
  </si>
  <si>
    <r>
      <rPr>
        <b/>
        <sz val="16"/>
        <color theme="1"/>
        <rFont val="TH SarabunPSK"/>
        <family val="2"/>
      </rPr>
      <t xml:space="preserve">ระบุ </t>
    </r>
    <r>
      <rPr>
        <sz val="16"/>
        <color theme="1"/>
        <rFont val="TH SarabunPSK"/>
        <family val="2"/>
      </rPr>
      <t>จำนวนเครือข่ายความร่วมมือ (Network)</t>
    </r>
  </si>
  <si>
    <r>
      <rPr>
        <b/>
        <sz val="16"/>
        <color rgb="FFFF0000"/>
        <rFont val="TH SarabunPSK"/>
        <family val="2"/>
      </rPr>
      <t>*</t>
    </r>
    <r>
      <rPr>
        <b/>
        <sz val="16"/>
        <color theme="1"/>
        <rFont val="TH SarabunPSK"/>
        <family val="2"/>
      </rPr>
      <t>4.1</t>
    </r>
  </si>
  <si>
    <r>
      <rPr>
        <b/>
        <sz val="16"/>
        <color rgb="FFFF0000"/>
        <rFont val="TH SarabunPSK"/>
        <family val="2"/>
      </rPr>
      <t>*</t>
    </r>
    <r>
      <rPr>
        <b/>
        <sz val="16"/>
        <color theme="1"/>
        <rFont val="TH SarabunPSK"/>
        <family val="2"/>
      </rPr>
      <t>4.2</t>
    </r>
  </si>
  <si>
    <r>
      <rPr>
        <b/>
        <sz val="16"/>
        <color rgb="FFFF0000"/>
        <rFont val="TH SarabunPSK"/>
        <family val="2"/>
      </rPr>
      <t>*</t>
    </r>
    <r>
      <rPr>
        <b/>
        <sz val="16"/>
        <color theme="1"/>
        <rFont val="TH SarabunPSK"/>
        <family val="2"/>
      </rPr>
      <t>4.3</t>
    </r>
  </si>
  <si>
    <r>
      <rPr>
        <b/>
        <sz val="16"/>
        <color rgb="FFFF0000"/>
        <rFont val="TH SarabunPSK"/>
        <family val="2"/>
      </rPr>
      <t>*</t>
    </r>
    <r>
      <rPr>
        <b/>
        <sz val="16"/>
        <color theme="1"/>
        <rFont val="TH SarabunPSK"/>
        <family val="2"/>
      </rPr>
      <t>4.4</t>
    </r>
  </si>
  <si>
    <r>
      <t xml:space="preserve">ระบุ </t>
    </r>
    <r>
      <rPr>
        <sz val="16"/>
        <color theme="1"/>
        <rFont val="TH SarabunPSK"/>
        <family val="2"/>
      </rPr>
      <t>จำนวน สิทธิบัตรหรืออนุสิทธิบัตร</t>
    </r>
    <r>
      <rPr>
        <u/>
        <sz val="16"/>
        <color theme="1"/>
        <rFont val="TH SarabunPSK"/>
        <family val="2"/>
      </rPr>
      <t>ที่ได้รับเลขที่คำขอ</t>
    </r>
    <r>
      <rPr>
        <b/>
        <sz val="16"/>
        <color theme="1"/>
        <rFont val="TH SarabunPSK"/>
        <family val="2"/>
      </rPr>
      <t xml:space="preserve"> </t>
    </r>
    <r>
      <rPr>
        <u/>
        <sz val="16"/>
        <color rgb="FFFF0000"/>
        <rFont val="TH SarabunPSK"/>
        <family val="2"/>
      </rPr>
      <t>ไม่บังคับ</t>
    </r>
  </si>
  <si>
    <r>
      <t xml:space="preserve">ระบุ </t>
    </r>
    <r>
      <rPr>
        <sz val="16"/>
        <color theme="1"/>
        <rFont val="TH SarabunPSK"/>
        <family val="2"/>
      </rPr>
      <t>จำนวน หนังสือที่เขียนขึ้นจากงานวิจัยที่ได้รับทุน (เฉพาะสาขามนุษยศาสตร์และสังคมศาสตร์)</t>
    </r>
    <r>
      <rPr>
        <b/>
        <sz val="16"/>
        <color theme="1"/>
        <rFont val="TH SarabunPSK"/>
        <family val="2"/>
      </rPr>
      <t xml:space="preserve"> </t>
    </r>
    <r>
      <rPr>
        <u/>
        <sz val="16"/>
        <color rgb="FFFF0000"/>
        <rFont val="TH SarabunPSK"/>
        <family val="2"/>
      </rPr>
      <t>ไม่บังคับ</t>
    </r>
  </si>
  <si>
    <r>
      <t xml:space="preserve">ระบุ </t>
    </r>
    <r>
      <rPr>
        <sz val="16"/>
        <color theme="1"/>
        <rFont val="TH SarabunPSK"/>
        <family val="2"/>
      </rPr>
      <t>จำนวน ฐานข้อมูล, ระบบและกลไก หรือมาตรฐาน ข้อเสนอแนะเชิงนโยบาย (Policy Recommendation) และมาตรการ (Measures)</t>
    </r>
    <r>
      <rPr>
        <b/>
        <sz val="16"/>
        <color theme="1"/>
        <rFont val="TH SarabunPSK"/>
        <family val="2"/>
      </rPr>
      <t xml:space="preserve"> </t>
    </r>
    <r>
      <rPr>
        <u/>
        <sz val="16"/>
        <color rgb="FFFF0000"/>
        <rFont val="TH SarabunPSK"/>
        <family val="2"/>
      </rPr>
      <t>ไม่บังคับ</t>
    </r>
  </si>
  <si>
    <r>
      <t xml:space="preserve">ระบุ </t>
    </r>
    <r>
      <rPr>
        <sz val="16"/>
        <color theme="1"/>
        <rFont val="TH SarabunPSK"/>
        <family val="2"/>
      </rPr>
      <t xml:space="preserve">ผลผลิตอื่นๆ </t>
    </r>
    <r>
      <rPr>
        <u/>
        <sz val="16"/>
        <color rgb="FFFF0000"/>
        <rFont val="TH SarabunPSK"/>
        <family val="2"/>
      </rPr>
      <t>ไม่บังคับ</t>
    </r>
  </si>
  <si>
    <r>
      <t xml:space="preserve">ผลผลิตที่คาดว่าจะได้รับ (Output)
</t>
    </r>
    <r>
      <rPr>
        <b/>
        <sz val="16"/>
        <color rgb="FFFF0000"/>
        <rFont val="TH SarabunPSK"/>
        <family val="2"/>
      </rPr>
      <t>*ผลผลิตที่ต้องส่งมอบ (บังคับ)</t>
    </r>
  </si>
  <si>
    <r>
      <t>รวมจำนวน</t>
    </r>
    <r>
      <rPr>
        <b/>
        <sz val="16"/>
        <color rgb="FF0070C0"/>
        <rFont val="TH SarabunPSK"/>
        <family val="2"/>
      </rPr>
      <t>งบดำเนินงาน</t>
    </r>
    <r>
      <rPr>
        <b/>
        <sz val="16"/>
        <color theme="1"/>
        <rFont val="TH SarabunPSK"/>
        <family val="2"/>
      </rPr>
      <t xml:space="preserve"> (บาท) </t>
    </r>
    <r>
      <rPr>
        <sz val="16"/>
        <color rgb="FFFF0000"/>
        <rFont val="TH SarabunPSK"/>
        <family val="2"/>
      </rPr>
      <t>ไม่ต้องกรอกข้อมูลในส่วนนี้ ระบบจะคำนวณอัตโนมัติ</t>
    </r>
  </si>
  <si>
    <r>
      <t xml:space="preserve">ค่าจ้าง </t>
    </r>
    <r>
      <rPr>
        <sz val="16"/>
        <color theme="1"/>
        <rFont val="TH SarabunPSK"/>
        <family val="2"/>
      </rPr>
      <t>(ผช.นวจ./ที่ปรึกษาคก.)</t>
    </r>
  </si>
  <si>
    <r>
      <t xml:space="preserve">ค่าใช้สอย </t>
    </r>
    <r>
      <rPr>
        <sz val="16"/>
        <color theme="1"/>
        <rFont val="TH SarabunPSK"/>
        <family val="2"/>
      </rPr>
      <t>(จ้างเหมา/ค่าตอบแทน: OT, วิทยากร, ผู้เชี่ยวชาญ)</t>
    </r>
  </si>
  <si>
    <r>
      <t>รวมจำนวน</t>
    </r>
    <r>
      <rPr>
        <b/>
        <sz val="16"/>
        <color rgb="FF0070C0"/>
        <rFont val="TH SarabunPSK"/>
        <family val="2"/>
      </rPr>
      <t>งบลงทุน</t>
    </r>
    <r>
      <rPr>
        <b/>
        <sz val="16"/>
        <color theme="1"/>
        <rFont val="TH SarabunPSK"/>
        <family val="2"/>
      </rPr>
      <t xml:space="preserve"> (บาท) </t>
    </r>
    <r>
      <rPr>
        <sz val="16"/>
        <color rgb="FFFF0000"/>
        <rFont val="TH SarabunPSK"/>
        <family val="2"/>
      </rPr>
      <t>ไม่ต้องกรอกข้อมูลในส่วนนี้ ระบบจะคำนวณอัตโนมัติ</t>
    </r>
  </si>
  <si>
    <r>
      <t xml:space="preserve">ค่าจ้าง </t>
    </r>
    <r>
      <rPr>
        <sz val="16"/>
        <color theme="1"/>
        <rFont val="TH SarabunPSK"/>
        <family val="2"/>
      </rPr>
      <t>(ผช.นวจ./ที่ปรึกษาคก.)</t>
    </r>
    <r>
      <rPr>
        <b/>
        <sz val="16"/>
        <color theme="1"/>
        <rFont val="TH SarabunPSK"/>
        <family val="2"/>
      </rPr>
      <t xml:space="preserve"> </t>
    </r>
    <r>
      <rPr>
        <i/>
        <sz val="16"/>
        <color rgb="FF7030A0"/>
        <rFont val="TH SarabunPSK"/>
        <family val="2"/>
      </rPr>
      <t>ไม่เกินร้อยละ 30 ของงบประมาณทั้งโครงการ</t>
    </r>
  </si>
  <si>
    <r>
      <t>ค่าเดินทางต่างประเทศ</t>
    </r>
    <r>
      <rPr>
        <sz val="16"/>
        <color theme="1"/>
        <rFont val="TH SarabunPSK"/>
        <family val="2"/>
      </rPr>
      <t xml:space="preserve"> </t>
    </r>
    <r>
      <rPr>
        <i/>
        <sz val="16"/>
        <color rgb="FF7030A0"/>
        <rFont val="TH SarabunPSK"/>
        <family val="2"/>
      </rPr>
      <t>ไม่เกินร้อยละ 20 ของงบประมาณทั้งโครงการ</t>
    </r>
  </si>
  <si>
    <r>
      <t xml:space="preserve">ค่าซ่อมแซมครุภัณฑ์ </t>
    </r>
    <r>
      <rPr>
        <i/>
        <sz val="16"/>
        <color rgb="FF7030A0"/>
        <rFont val="TH SarabunPSK"/>
        <family val="2"/>
      </rPr>
      <t>ไม่เกินร้อยละ 10 ของงบประมาณทั้งโครงการ แต่หากมีการตั้งงบประมาณในหมวดครุภัณฑ์ด้วย รวมกันแล้วต้องไม่เกินร้อยละ 20 ของบประมาณทั้งโครงการ</t>
    </r>
  </si>
  <si>
    <r>
      <t xml:space="preserve">ค่าครุภัณฑ์ </t>
    </r>
    <r>
      <rPr>
        <i/>
        <sz val="16"/>
        <color rgb="FF7030A0"/>
        <rFont val="TH SarabunPSK"/>
        <family val="2"/>
      </rPr>
      <t>ไม่เกินร้อยละ 20 ของงบประมาณทั้งโครงการ</t>
    </r>
  </si>
  <si>
    <t>โปรดระบุชื่อรายการครุภัณฑ์ ...</t>
  </si>
  <si>
    <r>
      <rPr>
        <b/>
        <sz val="16"/>
        <color rgb="FF0070C0"/>
        <rFont val="TH SarabunPSK"/>
        <family val="2"/>
      </rPr>
      <t>งบประมาณรวม</t>
    </r>
    <r>
      <rPr>
        <sz val="16"/>
        <color theme="1"/>
        <rFont val="TH SarabunPSK"/>
        <family val="2"/>
      </rPr>
      <t xml:space="preserve"> (บาท) </t>
    </r>
    <r>
      <rPr>
        <sz val="16"/>
        <color rgb="FFFF0000"/>
        <rFont val="TH SarabunPSK"/>
        <family val="2"/>
      </rPr>
      <t>ไม่ต้องกรอกข้อมูลในส่วนนี้ ระบบจะคำนวณอัตโนมัติ</t>
    </r>
  </si>
  <si>
    <t>งบประมาณรวม (บาท)</t>
  </si>
  <si>
    <t>ค่าเดินทางต่างประเทศ</t>
  </si>
  <si>
    <r>
      <rPr>
        <b/>
        <u/>
        <sz val="18"/>
        <color rgb="FFFF0000"/>
        <rFont val="TH SarabunPSK"/>
        <family val="2"/>
      </rPr>
      <t>ผลตรวจสอบ</t>
    </r>
    <r>
      <rPr>
        <b/>
        <sz val="18"/>
        <color theme="1"/>
        <rFont val="TH SarabunPSK"/>
        <family val="2"/>
      </rPr>
      <t>งบประมาณตามเงื่อนไข</t>
    </r>
  </si>
  <si>
    <r>
      <rPr>
        <b/>
        <u/>
        <sz val="18"/>
        <color rgb="FFFF0000"/>
        <rFont val="TH SarabunPSK"/>
        <family val="2"/>
      </rPr>
      <t xml:space="preserve">สัดส่วน
</t>
    </r>
    <r>
      <rPr>
        <b/>
        <sz val="18"/>
        <color theme="1"/>
        <rFont val="TH SarabunPSK"/>
        <family val="2"/>
      </rPr>
      <t>งบดำเนินงาน</t>
    </r>
  </si>
  <si>
    <r>
      <rPr>
        <b/>
        <u/>
        <sz val="18"/>
        <color rgb="FFFF0000"/>
        <rFont val="TH SarabunPSK"/>
        <family val="2"/>
      </rPr>
      <t>สัดส่วน</t>
    </r>
    <r>
      <rPr>
        <b/>
        <sz val="18"/>
        <color theme="1"/>
        <rFont val="TH SarabunPSK"/>
        <family val="2"/>
      </rPr>
      <t>งบลงทุน</t>
    </r>
  </si>
  <si>
    <t>ความสอดคล้องของแผนงานวิจัย</t>
  </si>
  <si>
    <r>
      <rPr>
        <b/>
        <sz val="16"/>
        <color rgb="FFFF0000"/>
        <rFont val="TH SarabunPSK"/>
        <family val="2"/>
      </rPr>
      <t>เลือก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ปีงบประมาณ (พ.ศ.) </t>
    </r>
    <r>
      <rPr>
        <u/>
        <sz val="16"/>
        <color theme="1"/>
        <rFont val="TH SarabunPSK"/>
        <family val="2"/>
      </rPr>
      <t>ที่</t>
    </r>
    <r>
      <rPr>
        <u/>
        <sz val="16"/>
        <rFont val="TH SarabunPSK"/>
        <family val="2"/>
      </rPr>
      <t>เริ่มดำเนินการ</t>
    </r>
    <r>
      <rPr>
        <sz val="16"/>
        <color theme="1"/>
        <rFont val="TH SarabunPSK"/>
        <family val="2"/>
      </rPr>
      <t xml:space="preserve"> (2564-2567) </t>
    </r>
    <r>
      <rPr>
        <sz val="16"/>
        <color rgb="FFFF0000"/>
        <rFont val="TH SarabunPSK"/>
        <family val="2"/>
      </rPr>
      <t>(dropdown)</t>
    </r>
  </si>
  <si>
    <r>
      <rPr>
        <b/>
        <sz val="16"/>
        <color rgb="FFFF0000"/>
        <rFont val="TH SarabunPSK"/>
        <family val="2"/>
      </rPr>
      <t>เลือก</t>
    </r>
    <r>
      <rPr>
        <sz val="16"/>
        <color theme="1"/>
        <rFont val="TH SarabunPSK"/>
        <family val="2"/>
      </rPr>
      <t xml:space="preserve"> ลักษณะโครงการวิจัย (โครงการใหม่ </t>
    </r>
    <r>
      <rPr>
        <b/>
        <sz val="16"/>
        <color theme="1"/>
        <rFont val="TH SarabunPSK"/>
        <family val="2"/>
      </rPr>
      <t>หรือ</t>
    </r>
    <r>
      <rPr>
        <sz val="16"/>
        <color theme="1"/>
        <rFont val="TH SarabunPSK"/>
        <family val="2"/>
      </rPr>
      <t xml:space="preserve"> โครงการต่อเนื่อง ) </t>
    </r>
    <r>
      <rPr>
        <sz val="16"/>
        <color rgb="FFFF0000"/>
        <rFont val="TH SarabunPSK"/>
        <family val="2"/>
      </rPr>
      <t>(dropdown)</t>
    </r>
  </si>
  <si>
    <r>
      <rPr>
        <b/>
        <sz val="16"/>
        <color theme="1"/>
        <rFont val="TH SarabunPSK"/>
        <family val="2"/>
      </rPr>
      <t>ระบุ</t>
    </r>
    <r>
      <rPr>
        <sz val="16"/>
        <color theme="1"/>
        <rFont val="TH SarabunPSK"/>
        <family val="2"/>
      </rPr>
      <t xml:space="preserve"> จำนวนผลงานตีพิมพ์ในฐานข้อมูล ISI/Scopus Q1-Q2 (พ.ศ.2563-ปัจจุบัน) ที่ได้ตอบรับให้ตีพิมพ์ (accept)ในวารสารที่อยู่ในฐานข้อมูล ISI/Scopus Q1-Q2 (พ.ศ.2563-ปัจจุบัน)
</t>
    </r>
    <r>
      <rPr>
        <i/>
        <sz val="16"/>
        <color rgb="FF0070C0"/>
        <rFont val="TH SarabunPSK"/>
        <family val="2"/>
      </rPr>
      <t>ทั้งนี้ เฉพาะกรณีที่ จำนวนผลงานตีพิมพ์ไม่เป็นไปตาม ข้อ 3.3 และ ข้อ 3.4</t>
    </r>
  </si>
  <si>
    <r>
      <t xml:space="preserve">ทั้งนี้ หากผลการตรวจสอบ </t>
    </r>
    <r>
      <rPr>
        <b/>
        <sz val="16"/>
        <color rgb="FFFF0000"/>
        <rFont val="TH SarabunPSK"/>
        <family val="2"/>
      </rPr>
      <t xml:space="preserve">"ไม่ผ่าน" </t>
    </r>
    <r>
      <rPr>
        <sz val="16"/>
        <color theme="1"/>
        <rFont val="TH SarabunPSK"/>
        <family val="2"/>
      </rPr>
      <t xml:space="preserve">ขอให้ตรวจสอบและแก้ไขการตั้งงบประมาณให้ </t>
    </r>
    <r>
      <rPr>
        <b/>
        <sz val="16"/>
        <color rgb="FF00B050"/>
        <rFont val="TH SarabunPSK"/>
        <family val="2"/>
      </rPr>
      <t>"ผ่าน"</t>
    </r>
    <r>
      <rPr>
        <sz val="16"/>
        <color theme="1"/>
        <rFont val="TH SarabunPSK"/>
        <family val="2"/>
      </rPr>
      <t xml:space="preserve"> ด้วย</t>
    </r>
  </si>
  <si>
    <t>ข้อมูลทั่วไป</t>
  </si>
  <si>
    <r>
      <rPr>
        <b/>
        <sz val="24"/>
        <rFont val="TH SarabunPSK"/>
        <family val="2"/>
      </rPr>
      <t xml:space="preserve">คำชี้แจง : </t>
    </r>
    <r>
      <rPr>
        <b/>
        <sz val="20"/>
        <rFont val="TH SarabunPSK"/>
        <family val="2"/>
      </rPr>
      <t>ข้อมูลที่กรอกในไฟล์นี้ จะต้องสอดคล้องกับแบบฟอร์มข้อเสนอโครงการ (Word File) หากไม่ถูกต้องตรงกัน สบว. ขอสงวนสิทธิ์ในการใช้ข้อมูลจากไฟล์สรุปนี้</t>
    </r>
    <r>
      <rPr>
        <b/>
        <sz val="20"/>
        <color rgb="FFFF0000"/>
        <rFont val="TH SarabunPSK"/>
        <family val="2"/>
      </rPr>
      <t xml:space="preserve"> </t>
    </r>
    <r>
      <rPr>
        <b/>
        <u val="double"/>
        <sz val="22"/>
        <color rgb="FFFF0000"/>
        <rFont val="TH SarabunPSK"/>
        <family val="2"/>
      </rPr>
      <t>เป็นข้อมูลหลัก</t>
    </r>
    <r>
      <rPr>
        <b/>
        <sz val="20"/>
        <rFont val="TH SarabunPSK"/>
        <family val="2"/>
      </rPr>
      <t xml:space="preserve"> ขอให้ตรวจสอบความถูกต้องให้เรียบร้อยก่อนส่ง</t>
    </r>
  </si>
  <si>
    <r>
      <t xml:space="preserve">ระบุ </t>
    </r>
    <r>
      <rPr>
        <sz val="16"/>
        <color theme="1"/>
        <rFont val="TH SarabunPSK"/>
        <family val="2"/>
      </rPr>
      <t>ชื่อ-นามสกุลของหัวหน้าโครงการวิจัย (ตัวอย่างการกรอก : นพพล เล็กสวัสดิ์)
คำอธิบาย : 1)หัวหน้าโครงการชุดเป็นนักวิจัยอาวุโส และ/หรือ นักวิจัยรุ่นกลาง และ2)สามารถเป็นหัวหน้าโครงการย่อยได้ไม่เกิน 2 โครงการ (รวมแล้วไม่เกิน 3 โครงการ)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>ทั้งนี้ หัวหน้าโครงการย่อยอาจเป็นได้ทั้งนักวิจัยอาวุโส หรือ นักวิจัยรุ่นกลาง หรือ นักวิจัยรุ่นใหม่</t>
    </r>
  </si>
  <si>
    <r>
      <t xml:space="preserve">ระบุ </t>
    </r>
    <r>
      <rPr>
        <sz val="16"/>
        <color theme="1"/>
        <rFont val="TH SarabunPSK"/>
        <family val="2"/>
      </rPr>
      <t xml:space="preserve">จำนวนผลงานตีพิมพ์ในฐานข้อมูล ISI/Scopus Q1-Q2 </t>
    </r>
    <r>
      <rPr>
        <b/>
        <sz val="16"/>
        <color theme="1"/>
        <rFont val="TH SarabunPSK"/>
        <family val="2"/>
      </rPr>
      <t xml:space="preserve">(พ.ศ.2563-ปัจจุบัน)
</t>
    </r>
    <r>
      <rPr>
        <u/>
        <sz val="16"/>
        <color theme="1"/>
        <rFont val="TH SarabunPSK"/>
        <family val="2"/>
      </rPr>
      <t xml:space="preserve">หมายเหตุ : </t>
    </r>
    <r>
      <rPr>
        <u/>
        <sz val="16"/>
        <color rgb="FFFF0000"/>
        <rFont val="TH SarabunPSK"/>
        <family val="2"/>
      </rPr>
      <t>ต้องไม่น้อยกว่า 3 เรื่อง</t>
    </r>
  </si>
  <si>
    <r>
      <t xml:space="preserve">ระบุ </t>
    </r>
    <r>
      <rPr>
        <sz val="16"/>
        <color theme="1"/>
        <rFont val="TH SarabunPSK"/>
        <family val="2"/>
      </rPr>
      <t xml:space="preserve">จำนวนผลงานตีพิมพ์ในฐานข้อมูล ISI/Scopus Q1-Q2 </t>
    </r>
    <r>
      <rPr>
        <b/>
        <sz val="16"/>
        <color theme="1"/>
        <rFont val="TH SarabunPSK"/>
        <family val="2"/>
      </rPr>
      <t>(พ.ศ.2563-ปัจจุบัน)</t>
    </r>
    <r>
      <rPr>
        <sz val="16"/>
        <color theme="1"/>
        <rFont val="TH SarabunPSK"/>
        <family val="2"/>
      </rPr>
      <t xml:space="preserve"> ของหัวหน้าโครงการชุด ที่เป็น First Author หรือ Corresponding Author จากข้อ 3.3 
</t>
    </r>
    <r>
      <rPr>
        <u/>
        <sz val="16"/>
        <color theme="1"/>
        <rFont val="TH SarabunPSK"/>
        <family val="2"/>
      </rPr>
      <t xml:space="preserve">หมายเหตุ : </t>
    </r>
    <r>
      <rPr>
        <u/>
        <sz val="16"/>
        <color rgb="FFFF0000"/>
        <rFont val="TH SarabunPSK"/>
        <family val="2"/>
      </rPr>
      <t>ต้องไม่น้อยกว่า 2 เรื่อง</t>
    </r>
  </si>
  <si>
    <t>บทความวิจัย สาขามนุษยศาสตร์และสังคมศาสตร์</t>
  </si>
  <si>
    <t>ตัวอย่างการกรอกข้อมูล</t>
  </si>
  <si>
    <t>SO5</t>
  </si>
  <si>
    <t>A13</t>
  </si>
  <si>
    <t>F7</t>
  </si>
  <si>
    <t>SDG3</t>
  </si>
  <si>
    <t>xxx</t>
  </si>
  <si>
    <t>ศ.ดร.</t>
  </si>
  <si>
    <t>แผนงาน 3</t>
  </si>
  <si>
    <t>การแพทย์และสุขภาพ(สมุนไพรฯ)</t>
  </si>
  <si>
    <t>คณะอุตสาหกรรมเกษตร</t>
  </si>
  <si>
    <t>โครงการใหม่</t>
  </si>
  <si>
    <t>วิทยาศาสตร์ธรรมชาติ</t>
  </si>
  <si>
    <t>xxxxxxxxxxx</t>
  </si>
  <si>
    <r>
      <t xml:space="preserve">ระบุ </t>
    </r>
    <r>
      <rPr>
        <sz val="16"/>
        <color theme="1"/>
        <rFont val="TH SarabunPSK"/>
        <family val="2"/>
      </rPr>
      <t>จำนวน TRL 3 ขึ้นไป หรือ SRL 3 ขึ้นไป</t>
    </r>
    <r>
      <rPr>
        <b/>
        <sz val="16"/>
        <color theme="1"/>
        <rFont val="TH SarabunPSK"/>
        <family val="2"/>
      </rPr>
      <t xml:space="preserve"> </t>
    </r>
    <r>
      <rPr>
        <u/>
        <sz val="16"/>
        <color rgb="FFFF0000"/>
        <rFont val="TH SarabunPSK"/>
        <family val="2"/>
      </rPr>
      <t>ไม่บังคับ</t>
    </r>
  </si>
  <si>
    <r>
      <rPr>
        <b/>
        <u/>
        <sz val="20"/>
        <color rgb="FFFF0000"/>
        <rFont val="TH SarabunPSK"/>
        <family val="2"/>
      </rPr>
      <t>***แถวที่ 56-70 ใช้สำหรับตรวจสอบความถูกของการตั้งงบประมาณให้เป็นไปตามเงื่อนไขของทุนเท่านั้น</t>
    </r>
    <r>
      <rPr>
        <b/>
        <sz val="20"/>
        <color rgb="FFFF0000"/>
        <rFont val="TH SarabunPSK"/>
        <family val="2"/>
      </rPr>
      <t xml:space="preserve"> </t>
    </r>
    <r>
      <rPr>
        <b/>
        <sz val="28"/>
        <color rgb="FFFF0000"/>
        <rFont val="TH SarabunPSK"/>
        <family val="2"/>
      </rPr>
      <t>ห้ามแก้ไข/เปลี่ยนแปลง/เพิ่มเติม</t>
    </r>
    <r>
      <rPr>
        <b/>
        <sz val="20"/>
        <color rgb="FFFF0000"/>
        <rFont val="TH SarabunPSK"/>
        <family val="2"/>
      </rPr>
      <t>***</t>
    </r>
  </si>
  <si>
    <t>ค่าสาธารณูปโภค</t>
  </si>
  <si>
    <r>
      <t xml:space="preserve">ค่าสาธารณูปโภค </t>
    </r>
    <r>
      <rPr>
        <i/>
        <sz val="16"/>
        <color rgb="FF7030A0"/>
        <rFont val="TH SarabunPSK"/>
        <family val="2"/>
      </rPr>
      <t>ไม่เกินร้อยละ 1 ของงบประมาณทั้งโครงการ</t>
    </r>
  </si>
  <si>
    <r>
      <rPr>
        <b/>
        <sz val="16"/>
        <color theme="1"/>
        <rFont val="TH SarabunPSK"/>
        <family val="2"/>
      </rPr>
      <t xml:space="preserve">เลือก </t>
    </r>
    <r>
      <rPr>
        <sz val="16"/>
        <color theme="1"/>
        <rFont val="TH SarabunPSK"/>
        <family val="2"/>
      </rPr>
      <t xml:space="preserve">แผนงานสำหรับงบประมาณจัดสรรงานมูลฐาน (Fundamental Fund) ประจำปีงบประมาณ 2569 </t>
    </r>
    <r>
      <rPr>
        <b/>
        <sz val="16"/>
        <color theme="1"/>
        <rFont val="TH SarabunPSK"/>
        <family val="2"/>
      </rPr>
      <t xml:space="preserve">(แผนงานที่ 1-4) </t>
    </r>
    <r>
      <rPr>
        <sz val="16"/>
        <color rgb="FFFF0000"/>
        <rFont val="TH SarabunPSK"/>
        <family val="2"/>
      </rPr>
      <t>(dropdown)</t>
    </r>
  </si>
  <si>
    <r>
      <t xml:space="preserve">งบประมาณ
</t>
    </r>
    <r>
      <rPr>
        <b/>
        <sz val="16"/>
        <color rgb="FF0070C0"/>
        <rFont val="TH SarabunPSK"/>
        <family val="2"/>
      </rPr>
      <t>(เฉพาะปี 2569)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color rgb="FFFF0000"/>
        <rFont val="TH SarabunPSK"/>
        <family val="2"/>
      </rPr>
      <t xml:space="preserve">ให้ระบุจำนวนเงิน(บาท) </t>
    </r>
    <r>
      <rPr>
        <b/>
        <u/>
        <sz val="16"/>
        <color rgb="FFFF0000"/>
        <rFont val="TH SarabunPSK"/>
        <family val="2"/>
      </rPr>
      <t>แยกเป็นรายหมวด</t>
    </r>
  </si>
  <si>
    <t>ระบุ งบประมาณ (บาท) เฉพาะปี 2569 
หมายเหตุ : ไม่เกิน 3 ล้านบาทต่อโครงการชุดต่อปี (รวมงบประมาณในหมวดครุภัณฑ์แล้ว)</t>
  </si>
  <si>
    <t>Diff งบประมาณ (บาท) เฉพาะปี 2569 ที่ระบุในข้อเสนอโครงการ-แยกเป็นรายหมวด</t>
  </si>
  <si>
    <r>
      <rPr>
        <b/>
        <sz val="16"/>
        <rFont val="TH SarabunPSK"/>
        <family val="2"/>
      </rPr>
      <t>ระบุ</t>
    </r>
    <r>
      <rPr>
        <sz val="16"/>
        <color rgb="FFFF000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Agenda (A) </t>
    </r>
    <r>
      <rPr>
        <b/>
        <sz val="16"/>
        <color theme="1"/>
        <rFont val="TH SarabunPSK"/>
        <family val="2"/>
      </rPr>
      <t xml:space="preserve">(1-13) </t>
    </r>
    <r>
      <rPr>
        <i/>
        <sz val="16"/>
        <color rgb="FF0070C0"/>
        <rFont val="TH SarabunPSK"/>
        <family val="2"/>
      </rPr>
      <t>ระบุได้เพียง 1 ข้อ (</t>
    </r>
    <r>
      <rPr>
        <sz val="16"/>
        <color theme="1"/>
        <rFont val="TH SarabunPSK"/>
        <family val="2"/>
      </rPr>
      <t>ตัวอย่างการกรอก : A1,A2,A3)</t>
    </r>
  </si>
  <si>
    <r>
      <rPr>
        <b/>
        <sz val="16"/>
        <rFont val="TH SarabunPSK"/>
        <family val="2"/>
      </rPr>
      <t>ระบุ</t>
    </r>
    <r>
      <rPr>
        <sz val="16"/>
        <color theme="1"/>
        <rFont val="TH SarabunPSK"/>
        <family val="2"/>
      </rPr>
      <t xml:space="preserve"> วัตถุประสงค์เชิงกลยุทธ์ (Strategic Objective: SO) </t>
    </r>
    <r>
      <rPr>
        <b/>
        <sz val="16"/>
        <color theme="1"/>
        <rFont val="TH SarabunPSK"/>
        <family val="2"/>
      </rPr>
      <t xml:space="preserve">(1-6) </t>
    </r>
    <r>
      <rPr>
        <sz val="16"/>
        <color rgb="FFFF0000"/>
        <rFont val="TH SarabunPSK"/>
        <family val="2"/>
      </rPr>
      <t xml:space="preserve"> </t>
    </r>
    <r>
      <rPr>
        <i/>
        <sz val="16"/>
        <color rgb="FF0070C0"/>
        <rFont val="TH SarabunPSK"/>
        <family val="2"/>
      </rPr>
      <t>ระบุได้เพียง 1 ข้อ</t>
    </r>
  </si>
  <si>
    <r>
      <rPr>
        <b/>
        <sz val="16"/>
        <color rgb="FFFF0000"/>
        <rFont val="TH SarabunPSK"/>
        <family val="2"/>
      </rPr>
      <t xml:space="preserve">หาก ข้อ 1.1. ระบุ SO5 </t>
    </r>
    <r>
      <rPr>
        <sz val="16"/>
        <rFont val="TH SarabunPSK"/>
        <family val="2"/>
      </rPr>
      <t>โปรด</t>
    </r>
    <r>
      <rPr>
        <b/>
        <sz val="16"/>
        <color rgb="FFFF0000"/>
        <rFont val="TH SarabunPSK"/>
        <family val="2"/>
      </rPr>
      <t>ระบุ</t>
    </r>
    <r>
      <rPr>
        <sz val="16"/>
        <color theme="1"/>
        <rFont val="TH SarabunPSK"/>
        <family val="2"/>
      </rPr>
      <t xml:space="preserve"> Flagship (F) </t>
    </r>
    <r>
      <rPr>
        <b/>
        <sz val="16"/>
        <color theme="1"/>
        <rFont val="TH SarabunPSK"/>
        <family val="2"/>
      </rPr>
      <t>(1-7)</t>
    </r>
    <r>
      <rPr>
        <sz val="16"/>
        <color rgb="FFFF0000"/>
        <rFont val="TH SarabunPSK"/>
        <family val="2"/>
      </rPr>
      <t xml:space="preserve"> </t>
    </r>
    <r>
      <rPr>
        <i/>
        <sz val="16"/>
        <color rgb="FF0070C0"/>
        <rFont val="TH SarabunPSK"/>
        <family val="2"/>
      </rPr>
      <t xml:space="preserve">ระบุได้เพียง 1 ข้อ </t>
    </r>
  </si>
  <si>
    <r>
      <rPr>
        <b/>
        <sz val="16"/>
        <rFont val="TH SarabunPSK"/>
        <family val="2"/>
      </rPr>
      <t>ระบุ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SDGs </t>
    </r>
    <r>
      <rPr>
        <b/>
        <sz val="16"/>
        <color theme="1"/>
        <rFont val="TH SarabunPSK"/>
        <family val="2"/>
      </rPr>
      <t xml:space="preserve">(1-17) </t>
    </r>
    <r>
      <rPr>
        <i/>
        <sz val="16"/>
        <color rgb="FF0070C0"/>
        <rFont val="TH SarabunPSK"/>
        <family val="2"/>
      </rPr>
      <t>ระบุได้เพียง 1 ข้อ (</t>
    </r>
    <r>
      <rPr>
        <sz val="16"/>
        <rFont val="TH SarabunPSK"/>
        <family val="2"/>
      </rPr>
      <t>ตัวอย่างการกรอก : SDG1SDG2,SDG3)</t>
    </r>
  </si>
  <si>
    <r>
      <rPr>
        <b/>
        <sz val="16"/>
        <rFont val="TH SarabunPSK"/>
        <family val="2"/>
      </rPr>
      <t>ระบุ</t>
    </r>
    <r>
      <rPr>
        <b/>
        <sz val="16"/>
        <color rgb="FFFF000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กรอบวิจัยมุ่งเป้ามหาวิทยาลัย ในข้อ 1.4.1. </t>
    </r>
    <r>
      <rPr>
        <b/>
        <sz val="16"/>
        <color theme="1"/>
        <rFont val="TH SarabunPSK"/>
        <family val="2"/>
      </rPr>
      <t>และ/หรือ</t>
    </r>
    <r>
      <rPr>
        <sz val="16"/>
        <color theme="1"/>
        <rFont val="TH SarabunPSK"/>
        <family val="2"/>
      </rPr>
      <t xml:space="preserve"> ข้อ 1.4.2 </t>
    </r>
    <r>
      <rPr>
        <b/>
        <sz val="16"/>
        <color theme="1"/>
        <rFont val="TH SarabunPSK"/>
        <family val="2"/>
      </rPr>
      <t>และ/หรือ</t>
    </r>
    <r>
      <rPr>
        <sz val="16"/>
        <color theme="1"/>
        <rFont val="TH SarabunPSK"/>
        <family val="2"/>
      </rPr>
      <t xml:space="preserve"> ข้อ 1.4.3 </t>
    </r>
    <r>
      <rPr>
        <i/>
        <sz val="16"/>
        <color rgb="FF0070C0"/>
        <rFont val="TH SarabunPSK"/>
        <family val="2"/>
      </rPr>
      <t>ระบุได้เพียง 1 ข้อ</t>
    </r>
  </si>
  <si>
    <r>
      <t xml:space="preserve">ระบุ </t>
    </r>
    <r>
      <rPr>
        <sz val="16"/>
        <color theme="1"/>
        <rFont val="TH SarabunPSK"/>
        <family val="2"/>
      </rPr>
      <t xml:space="preserve">จำนวน ข้อเสนอโครงการที่ยื่นต่อแหล่งทุนภายนอกขนาดใหญ่ </t>
    </r>
    <r>
      <rPr>
        <i/>
        <sz val="16"/>
        <color theme="1"/>
        <rFont val="TH SarabunPSK"/>
        <family val="2"/>
      </rPr>
      <t>โดยเป็นการต่อยอดจากโครงการวิจัยที่ดำเนินการอยู่</t>
    </r>
    <r>
      <rPr>
        <b/>
        <sz val="16"/>
        <color theme="1"/>
        <rFont val="TH SarabunPSK"/>
        <family val="2"/>
      </rPr>
      <t xml:space="preserve"> </t>
    </r>
    <r>
      <rPr>
        <u/>
        <sz val="16"/>
        <color rgb="FFFF0000"/>
        <rFont val="TH SarabunPSK"/>
        <family val="2"/>
      </rPr>
      <t>บังคับ</t>
    </r>
  </si>
  <si>
    <r>
      <rPr>
        <b/>
        <sz val="16"/>
        <color rgb="FFFF0000"/>
        <rFont val="TH SarabunPSK"/>
        <family val="2"/>
      </rPr>
      <t>*</t>
    </r>
    <r>
      <rPr>
        <b/>
        <sz val="16"/>
        <color theme="1"/>
        <rFont val="TH SarabunPSK"/>
        <family val="2"/>
      </rPr>
      <t>4.9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</si>
</sst>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%"/>
    <numFmt numFmtId="188" formatCode="0.0"/>
    <numFmt numFmtId="189" formatCode="#,##0.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0070C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i/>
      <sz val="16"/>
      <color rgb="FF0070C0"/>
      <name val="TH SarabunPSK"/>
      <family val="2"/>
    </font>
    <font>
      <b/>
      <u/>
      <sz val="18"/>
      <color rgb="FFFF0000"/>
      <name val="TH SarabunPSK"/>
      <family val="2"/>
    </font>
    <font>
      <sz val="16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i/>
      <sz val="16"/>
      <color rgb="FFFF0000"/>
      <name val="TH SarabunPSK"/>
      <family val="2"/>
    </font>
    <font>
      <sz val="16"/>
      <color rgb="FF0070C0"/>
      <name val="TH SarabunPSK"/>
      <family val="2"/>
    </font>
    <font>
      <i/>
      <sz val="16"/>
      <color theme="1"/>
      <name val="TH SarabunPSK"/>
      <family val="2"/>
    </font>
    <font>
      <u/>
      <sz val="16"/>
      <name val="TH SarabunPSK"/>
      <family val="2"/>
    </font>
    <font>
      <b/>
      <u/>
      <sz val="16"/>
      <color theme="1"/>
      <name val="TH SarabunPSK"/>
      <family val="2"/>
    </font>
    <font>
      <u/>
      <sz val="16"/>
      <color rgb="FFFF0000"/>
      <name val="TH SarabunPSK"/>
      <family val="2"/>
    </font>
    <font>
      <i/>
      <sz val="16"/>
      <color rgb="FF7030A0"/>
      <name val="TH SarabunPSK"/>
      <family val="2"/>
    </font>
    <font>
      <b/>
      <sz val="18"/>
      <color theme="1"/>
      <name val="TH SarabunPSK"/>
      <family val="2"/>
    </font>
    <font>
      <b/>
      <sz val="20"/>
      <color rgb="FFFF0000"/>
      <name val="TH SarabunPSK"/>
      <family val="2"/>
    </font>
    <font>
      <b/>
      <u/>
      <sz val="20"/>
      <color rgb="FFFF0000"/>
      <name val="TH SarabunPSK"/>
      <family val="2"/>
    </font>
    <font>
      <b/>
      <sz val="16"/>
      <color rgb="FF00B050"/>
      <name val="TH SarabunPSK"/>
      <family val="2"/>
    </font>
    <font>
      <b/>
      <sz val="28"/>
      <color rgb="FFFF0000"/>
      <name val="TH SarabunPSK"/>
      <family val="2"/>
    </font>
    <font>
      <b/>
      <u val="double"/>
      <sz val="22"/>
      <color rgb="FFFF0000"/>
      <name val="TH SarabunPSK"/>
      <family val="2"/>
    </font>
    <font>
      <b/>
      <sz val="20"/>
      <name val="TH SarabunPSK"/>
      <family val="2"/>
    </font>
    <font>
      <b/>
      <sz val="24"/>
      <name val="TH SarabunPSK"/>
      <family val="2"/>
    </font>
    <font>
      <sz val="14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rgb="FF00B0F0"/>
      </patternFill>
    </fill>
    <fill>
      <patternFill patternType="solid">
        <fgColor rgb="FFCCCCFF"/>
        <bgColor rgb="FFBDD7EE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rgb="FFBDD7EE"/>
      </patternFill>
    </fill>
    <fill>
      <patternFill patternType="solid">
        <fgColor rgb="FFFFFF00"/>
        <bgColor rgb="FF00B0F0"/>
      </patternFill>
    </fill>
    <fill>
      <patternFill patternType="solid">
        <fgColor rgb="FFCC99FF"/>
        <bgColor rgb="FF00B0F0"/>
      </patternFill>
    </fill>
    <fill>
      <patternFill patternType="solid">
        <fgColor rgb="FFCC99FF"/>
        <bgColor rgb="FFBDD7E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rgb="FF00B0F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B9FF"/>
        <bgColor rgb="FF00B0F0"/>
      </patternFill>
    </fill>
    <fill>
      <patternFill patternType="solid">
        <fgColor rgb="FFFFB9FF"/>
        <bgColor indexed="64"/>
      </patternFill>
    </fill>
    <fill>
      <patternFill patternType="solid">
        <fgColor rgb="FFFFE1FF"/>
        <bgColor rgb="FF00B0F0"/>
      </patternFill>
    </fill>
    <fill>
      <patternFill patternType="solid">
        <fgColor rgb="FFFFE1FF"/>
        <bgColor rgb="FFBDD7EE"/>
      </patternFill>
    </fill>
    <fill>
      <patternFill patternType="solid">
        <fgColor rgb="FFFFE1FF"/>
        <bgColor rgb="FFFFC7CE"/>
      </patternFill>
    </fill>
    <fill>
      <patternFill patternType="solid">
        <fgColor rgb="FFFFB9FF"/>
        <bgColor rgb="FFFFC7CE"/>
      </patternFill>
    </fill>
    <fill>
      <patternFill patternType="solid">
        <fgColor rgb="FFFFB9FF"/>
        <bgColor rgb="FFBDD7EE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3" fontId="3" fillId="6" borderId="3" xfId="1" applyNumberFormat="1" applyFont="1" applyFill="1" applyBorder="1" applyAlignment="1">
      <alignment horizontal="left" vertical="top" wrapText="1"/>
    </xf>
    <xf numFmtId="3" fontId="3" fillId="7" borderId="3" xfId="1" applyNumberFormat="1" applyFont="1" applyFill="1" applyBorder="1" applyAlignment="1">
      <alignment horizontal="left" vertical="top" wrapText="1"/>
    </xf>
    <xf numFmtId="3" fontId="10" fillId="7" borderId="3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3" fontId="2" fillId="0" borderId="0" xfId="1" applyNumberFormat="1" applyFont="1" applyAlignment="1">
      <alignment horizontal="center" vertical="top"/>
    </xf>
    <xf numFmtId="10" fontId="2" fillId="0" borderId="0" xfId="1" applyNumberFormat="1" applyFont="1" applyAlignment="1">
      <alignment horizontal="center" vertical="top"/>
    </xf>
    <xf numFmtId="0" fontId="2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3" fontId="2" fillId="0" borderId="0" xfId="1" applyNumberFormat="1" applyFont="1" applyAlignment="1">
      <alignment horizontal="center" vertical="top" wrapText="1"/>
    </xf>
    <xf numFmtId="10" fontId="3" fillId="7" borderId="3" xfId="1" applyNumberFormat="1" applyFont="1" applyFill="1" applyBorder="1" applyAlignment="1">
      <alignment horizontal="left" vertical="top" wrapText="1"/>
    </xf>
    <xf numFmtId="0" fontId="2" fillId="8" borderId="3" xfId="0" applyFont="1" applyFill="1" applyBorder="1" applyAlignment="1">
      <alignment horizontal="left" vertical="top"/>
    </xf>
    <xf numFmtId="0" fontId="2" fillId="8" borderId="3" xfId="0" applyFont="1" applyFill="1" applyBorder="1" applyAlignment="1">
      <alignment horizontal="left" vertical="top" wrapText="1"/>
    </xf>
    <xf numFmtId="0" fontId="2" fillId="8" borderId="3" xfId="0" applyFont="1" applyFill="1" applyBorder="1" applyAlignment="1">
      <alignment horizontal="center" vertical="top"/>
    </xf>
    <xf numFmtId="3" fontId="2" fillId="0" borderId="0" xfId="0" applyNumberFormat="1" applyFont="1" applyAlignment="1">
      <alignment horizontal="left" vertical="top" wrapText="1"/>
    </xf>
    <xf numFmtId="9" fontId="2" fillId="0" borderId="0" xfId="0" applyNumberFormat="1" applyFont="1" applyAlignment="1">
      <alignment horizontal="left" vertical="top" wrapText="1"/>
    </xf>
    <xf numFmtId="9" fontId="2" fillId="0" borderId="0" xfId="0" applyNumberFormat="1" applyFont="1" applyAlignment="1">
      <alignment horizontal="center" vertical="top"/>
    </xf>
    <xf numFmtId="0" fontId="13" fillId="0" borderId="0" xfId="0" applyFont="1" applyAlignment="1">
      <alignment vertical="top"/>
    </xf>
    <xf numFmtId="0" fontId="2" fillId="0" borderId="2" xfId="0" applyFont="1" applyBorder="1" applyAlignment="1">
      <alignment horizontal="center" vertical="top"/>
    </xf>
    <xf numFmtId="0" fontId="7" fillId="0" borderId="3" xfId="1" applyFont="1" applyBorder="1" applyAlignment="1">
      <alignment horizontal="center" vertical="top" wrapText="1"/>
    </xf>
    <xf numFmtId="0" fontId="8" fillId="0" borderId="3" xfId="1" applyFont="1" applyBorder="1" applyAlignment="1">
      <alignment horizontal="center" vertical="top" wrapText="1"/>
    </xf>
    <xf numFmtId="3" fontId="7" fillId="0" borderId="3" xfId="1" applyNumberFormat="1" applyFont="1" applyBorder="1" applyAlignment="1">
      <alignment horizontal="center" vertical="top" wrapText="1"/>
    </xf>
    <xf numFmtId="187" fontId="7" fillId="0" borderId="3" xfId="1" applyNumberFormat="1" applyFont="1" applyBorder="1" applyAlignment="1">
      <alignment horizontal="center" vertical="top" wrapText="1"/>
    </xf>
    <xf numFmtId="10" fontId="7" fillId="0" borderId="3" xfId="3" applyNumberFormat="1" applyFont="1" applyFill="1" applyBorder="1" applyAlignment="1">
      <alignment horizontal="center" vertical="top" wrapText="1"/>
    </xf>
    <xf numFmtId="3" fontId="2" fillId="0" borderId="0" xfId="0" applyNumberFormat="1" applyFont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88" fontId="3" fillId="5" borderId="3" xfId="0" applyNumberFormat="1" applyFont="1" applyFill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6" fillId="5" borderId="3" xfId="0" applyFont="1" applyFill="1" applyBorder="1" applyAlignment="1">
      <alignment horizontal="center" vertical="top" wrapText="1"/>
    </xf>
    <xf numFmtId="0" fontId="3" fillId="9" borderId="3" xfId="1" applyFont="1" applyFill="1" applyBorder="1" applyAlignment="1">
      <alignment horizontal="center" vertical="top" wrapText="1"/>
    </xf>
    <xf numFmtId="0" fontId="3" fillId="9" borderId="3" xfId="1" applyFont="1" applyFill="1" applyBorder="1" applyAlignment="1">
      <alignment vertical="top" wrapText="1"/>
    </xf>
    <xf numFmtId="2" fontId="3" fillId="9" borderId="3" xfId="1" applyNumberFormat="1" applyFont="1" applyFill="1" applyBorder="1" applyAlignment="1">
      <alignment horizontal="center" vertical="top" wrapText="1"/>
    </xf>
    <xf numFmtId="0" fontId="3" fillId="12" borderId="3" xfId="1" applyFont="1" applyFill="1" applyBorder="1" applyAlignment="1">
      <alignment horizontal="left" vertical="top" wrapText="1"/>
    </xf>
    <xf numFmtId="3" fontId="3" fillId="12" borderId="3" xfId="1" applyNumberFormat="1" applyFont="1" applyFill="1" applyBorder="1" applyAlignment="1">
      <alignment horizontal="left" vertical="top" wrapText="1"/>
    </xf>
    <xf numFmtId="0" fontId="2" fillId="8" borderId="2" xfId="0" applyFont="1" applyFill="1" applyBorder="1" applyAlignment="1">
      <alignment horizontal="left" vertical="top"/>
    </xf>
    <xf numFmtId="0" fontId="3" fillId="13" borderId="3" xfId="0" applyFont="1" applyFill="1" applyBorder="1" applyAlignment="1">
      <alignment horizontal="center" vertical="top" wrapText="1"/>
    </xf>
    <xf numFmtId="0" fontId="3" fillId="13" borderId="3" xfId="0" applyFont="1" applyFill="1" applyBorder="1" applyAlignment="1">
      <alignment horizontal="center" vertical="top"/>
    </xf>
    <xf numFmtId="3" fontId="23" fillId="10" borderId="1" xfId="1" applyNumberFormat="1" applyFont="1" applyFill="1" applyBorder="1" applyAlignment="1">
      <alignment horizontal="center" vertical="top" wrapText="1"/>
    </xf>
    <xf numFmtId="3" fontId="30" fillId="0" borderId="14" xfId="0" applyNumberFormat="1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/>
    </xf>
    <xf numFmtId="0" fontId="3" fillId="15" borderId="3" xfId="1" applyFont="1" applyFill="1" applyBorder="1" applyAlignment="1">
      <alignment horizontal="center" vertical="top" wrapText="1"/>
    </xf>
    <xf numFmtId="0" fontId="3" fillId="15" borderId="3" xfId="1" applyFont="1" applyFill="1" applyBorder="1" applyAlignment="1">
      <alignment horizontal="left" vertical="top" wrapText="1"/>
    </xf>
    <xf numFmtId="0" fontId="8" fillId="15" borderId="3" xfId="1" applyFont="1" applyFill="1" applyBorder="1" applyAlignment="1">
      <alignment horizontal="center" vertical="top" wrapText="1"/>
    </xf>
    <xf numFmtId="0" fontId="3" fillId="16" borderId="3" xfId="1" applyFont="1" applyFill="1" applyBorder="1" applyAlignment="1">
      <alignment horizontal="center" vertical="top" wrapText="1"/>
    </xf>
    <xf numFmtId="0" fontId="3" fillId="16" borderId="3" xfId="1" applyFont="1" applyFill="1" applyBorder="1" applyAlignment="1">
      <alignment horizontal="left" vertical="top" wrapText="1"/>
    </xf>
    <xf numFmtId="0" fontId="2" fillId="16" borderId="3" xfId="1" applyFont="1" applyFill="1" applyBorder="1" applyAlignment="1">
      <alignment horizontal="left" vertical="top" wrapText="1"/>
    </xf>
    <xf numFmtId="3" fontId="3" fillId="17" borderId="3" xfId="1" applyNumberFormat="1" applyFont="1" applyFill="1" applyBorder="1" applyAlignment="1">
      <alignment horizontal="center" vertical="top" wrapText="1"/>
    </xf>
    <xf numFmtId="3" fontId="3" fillId="17" borderId="3" xfId="1" applyNumberFormat="1" applyFont="1" applyFill="1" applyBorder="1" applyAlignment="1">
      <alignment vertical="top" wrapText="1"/>
    </xf>
    <xf numFmtId="3" fontId="8" fillId="18" borderId="3" xfId="1" applyNumberFormat="1" applyFont="1" applyFill="1" applyBorder="1" applyAlignment="1">
      <alignment horizontal="center" vertical="top" wrapText="1"/>
    </xf>
    <xf numFmtId="189" fontId="3" fillId="19" borderId="3" xfId="1" applyNumberFormat="1" applyFont="1" applyFill="1" applyBorder="1" applyAlignment="1">
      <alignment horizontal="center" vertical="top" wrapText="1"/>
    </xf>
    <xf numFmtId="3" fontId="3" fillId="20" borderId="3" xfId="1" applyNumberFormat="1" applyFont="1" applyFill="1" applyBorder="1" applyAlignment="1">
      <alignment horizontal="left" vertical="top" wrapText="1"/>
    </xf>
    <xf numFmtId="3" fontId="10" fillId="20" borderId="3" xfId="1" applyNumberFormat="1" applyFont="1" applyFill="1" applyBorder="1" applyAlignment="1">
      <alignment horizontal="left" vertical="top" wrapText="1"/>
    </xf>
    <xf numFmtId="189" fontId="3" fillId="21" borderId="3" xfId="1" applyNumberFormat="1" applyFont="1" applyFill="1" applyBorder="1" applyAlignment="1">
      <alignment horizontal="center" vertical="top" wrapText="1"/>
    </xf>
    <xf numFmtId="3" fontId="2" fillId="20" borderId="3" xfId="1" applyNumberFormat="1" applyFont="1" applyFill="1" applyBorder="1" applyAlignment="1">
      <alignment horizontal="left" vertical="top" wrapText="1"/>
    </xf>
    <xf numFmtId="3" fontId="3" fillId="22" borderId="3" xfId="1" applyNumberFormat="1" applyFont="1" applyFill="1" applyBorder="1" applyAlignment="1">
      <alignment horizontal="center" vertical="top" wrapText="1"/>
    </xf>
    <xf numFmtId="3" fontId="2" fillId="23" borderId="3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3" fontId="3" fillId="5" borderId="3" xfId="0" applyNumberFormat="1" applyFont="1" applyFill="1" applyBorder="1" applyAlignment="1">
      <alignment horizontal="center" vertical="top"/>
    </xf>
    <xf numFmtId="3" fontId="2" fillId="5" borderId="3" xfId="0" applyNumberFormat="1" applyFont="1" applyFill="1" applyBorder="1" applyAlignment="1">
      <alignment horizontal="left" vertical="top" wrapText="1"/>
    </xf>
    <xf numFmtId="3" fontId="2" fillId="8" borderId="3" xfId="0" applyNumberFormat="1" applyFont="1" applyFill="1" applyBorder="1" applyAlignment="1">
      <alignment horizontal="left" vertical="top" wrapText="1"/>
    </xf>
    <xf numFmtId="3" fontId="2" fillId="8" borderId="3" xfId="0" applyNumberFormat="1" applyFont="1" applyFill="1" applyBorder="1" applyAlignment="1">
      <alignment horizontal="center" vertical="top"/>
    </xf>
    <xf numFmtId="3" fontId="3" fillId="0" borderId="0" xfId="1" applyNumberFormat="1" applyFont="1" applyAlignment="1">
      <alignment horizontal="center" vertical="top" wrapText="1"/>
    </xf>
    <xf numFmtId="3" fontId="13" fillId="0" borderId="0" xfId="0" applyNumberFormat="1" applyFont="1" applyAlignment="1">
      <alignment vertical="top"/>
    </xf>
    <xf numFmtId="0" fontId="15" fillId="0" borderId="0" xfId="0" applyFont="1" applyAlignment="1">
      <alignment horizontal="center"/>
    </xf>
    <xf numFmtId="0" fontId="28" fillId="0" borderId="1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3" fontId="3" fillId="17" borderId="6" xfId="1" applyNumberFormat="1" applyFont="1" applyFill="1" applyBorder="1" applyAlignment="1">
      <alignment horizontal="center" vertical="top" wrapText="1"/>
    </xf>
    <xf numFmtId="3" fontId="3" fillId="17" borderId="7" xfId="1" applyNumberFormat="1" applyFont="1" applyFill="1" applyBorder="1" applyAlignment="1">
      <alignment horizontal="center" vertical="top" wrapText="1"/>
    </xf>
    <xf numFmtId="3" fontId="3" fillId="17" borderId="2" xfId="1" applyNumberFormat="1" applyFont="1" applyFill="1" applyBorder="1" applyAlignment="1">
      <alignment horizontal="center" vertical="top" wrapText="1"/>
    </xf>
    <xf numFmtId="0" fontId="22" fillId="11" borderId="11" xfId="1" applyFont="1" applyFill="1" applyBorder="1" applyAlignment="1">
      <alignment horizontal="center" vertical="center" wrapText="1"/>
    </xf>
    <xf numFmtId="0" fontId="22" fillId="11" borderId="12" xfId="1" applyFont="1" applyFill="1" applyBorder="1" applyAlignment="1">
      <alignment horizontal="center" vertical="center" wrapText="1"/>
    </xf>
    <xf numFmtId="0" fontId="22" fillId="11" borderId="13" xfId="1" applyFont="1" applyFill="1" applyBorder="1" applyAlignment="1">
      <alignment horizontal="center" vertical="center" wrapText="1"/>
    </xf>
    <xf numFmtId="0" fontId="22" fillId="11" borderId="5" xfId="1" applyFont="1" applyFill="1" applyBorder="1" applyAlignment="1">
      <alignment horizontal="center" vertical="center" wrapText="1"/>
    </xf>
    <xf numFmtId="0" fontId="22" fillId="11" borderId="10" xfId="1" applyFont="1" applyFill="1" applyBorder="1" applyAlignment="1">
      <alignment horizontal="center" vertical="center" wrapText="1"/>
    </xf>
    <xf numFmtId="0" fontId="22" fillId="11" borderId="4" xfId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3" fillId="13" borderId="8" xfId="0" applyFont="1" applyFill="1" applyBorder="1" applyAlignment="1">
      <alignment horizontal="center" vertical="top" wrapText="1"/>
    </xf>
    <xf numFmtId="0" fontId="3" fillId="13" borderId="9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center" vertical="top" wrapText="1"/>
    </xf>
    <xf numFmtId="0" fontId="10" fillId="14" borderId="3" xfId="1" applyFont="1" applyFill="1" applyBorder="1" applyAlignment="1">
      <alignment horizontal="center" vertical="top" wrapText="1"/>
    </xf>
    <xf numFmtId="0" fontId="3" fillId="14" borderId="3" xfId="1" applyFont="1" applyFill="1" applyBorder="1" applyAlignment="1">
      <alignment horizontal="center" vertical="top" wrapText="1"/>
    </xf>
    <xf numFmtId="3" fontId="23" fillId="10" borderId="8" xfId="1" applyNumberFormat="1" applyFont="1" applyFill="1" applyBorder="1" applyAlignment="1">
      <alignment horizontal="center" vertical="top" wrapText="1"/>
    </xf>
    <xf numFmtId="3" fontId="23" fillId="10" borderId="9" xfId="1" applyNumberFormat="1" applyFont="1" applyFill="1" applyBorder="1" applyAlignment="1">
      <alignment horizontal="center" vertical="top" wrapText="1"/>
    </xf>
    <xf numFmtId="3" fontId="23" fillId="10" borderId="1" xfId="1" applyNumberFormat="1" applyFont="1" applyFill="1" applyBorder="1" applyAlignment="1">
      <alignment horizontal="center" vertical="top" wrapText="1"/>
    </xf>
    <xf numFmtId="3" fontId="22" fillId="6" borderId="11" xfId="1" applyNumberFormat="1" applyFont="1" applyFill="1" applyBorder="1" applyAlignment="1">
      <alignment horizontal="center" vertical="center" wrapText="1"/>
    </xf>
    <xf numFmtId="3" fontId="22" fillId="6" borderId="12" xfId="1" applyNumberFormat="1" applyFont="1" applyFill="1" applyBorder="1" applyAlignment="1">
      <alignment horizontal="center" vertical="center" wrapText="1"/>
    </xf>
    <xf numFmtId="3" fontId="22" fillId="6" borderId="13" xfId="1" applyNumberFormat="1" applyFont="1" applyFill="1" applyBorder="1" applyAlignment="1">
      <alignment horizontal="center" vertical="center" wrapText="1"/>
    </xf>
    <xf numFmtId="3" fontId="22" fillId="6" borderId="5" xfId="1" applyNumberFormat="1" applyFont="1" applyFill="1" applyBorder="1" applyAlignment="1">
      <alignment horizontal="center" vertical="center" wrapText="1"/>
    </xf>
    <xf numFmtId="3" fontId="22" fillId="6" borderId="10" xfId="1" applyNumberFormat="1" applyFont="1" applyFill="1" applyBorder="1" applyAlignment="1">
      <alignment horizontal="center" vertical="center" wrapText="1"/>
    </xf>
    <xf numFmtId="3" fontId="22" fillId="6" borderId="4" xfId="1" applyNumberFormat="1" applyFont="1" applyFill="1" applyBorder="1" applyAlignment="1">
      <alignment horizontal="center" vertical="center" wrapText="1"/>
    </xf>
    <xf numFmtId="10" fontId="22" fillId="6" borderId="8" xfId="1" applyNumberFormat="1" applyFont="1" applyFill="1" applyBorder="1" applyAlignment="1">
      <alignment horizontal="center" vertical="top" wrapText="1"/>
    </xf>
    <xf numFmtId="10" fontId="22" fillId="6" borderId="1" xfId="1" applyNumberFormat="1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</cellXfs>
  <cellStyles count="4">
    <cellStyle name="Comma 2" xfId="2" xr:uid="{00000000-0005-0000-0000-000000000000}"/>
    <cellStyle name="Normal 2" xfId="1" xr:uid="{00000000-0005-0000-0000-000002000000}"/>
    <cellStyle name="Percent 2" xfId="3" xr:uid="{00000000-0005-0000-0000-000003000000}"/>
    <cellStyle name="ปกติ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9FF"/>
      <color rgb="FFFFE1FF"/>
      <color rgb="FFFFCCFF"/>
      <color rgb="FFFFFF25"/>
      <color rgb="FF9999FF"/>
      <color rgb="FFCC99FF"/>
      <color rgb="FFCCCCFF"/>
      <color rgb="FFFF99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AACE-80D5-1E46-A01E-6FA743B71515}">
  <dimension ref="A1"/>
  <sheetViews>
    <sheetView workbookViewId="0"/>
  </sheetViews>
  <sheetFormatPr defaultColWidth="10.796875" defaultRowHeight="13.8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0F91-ED60-49F0-AB11-8617CD3F4B31}">
  <sheetPr>
    <pageSetUpPr fitToPage="1"/>
  </sheetPr>
  <dimension ref="A1:BR157"/>
  <sheetViews>
    <sheetView tabSelected="1" view="pageBreakPreview" zoomScale="90" zoomScaleNormal="90" zoomScaleSheetLayoutView="90" workbookViewId="0">
      <pane xSplit="3" ySplit="2" topLeftCell="I37" activePane="bottomRight" state="frozen"/>
      <selection pane="topRight" activeCell="D1" sqref="D1"/>
      <selection pane="bottomLeft" activeCell="A3" sqref="A3"/>
      <selection pane="bottomRight" activeCell="C40" sqref="C40"/>
    </sheetView>
  </sheetViews>
  <sheetFormatPr defaultColWidth="12.69921875" defaultRowHeight="24.6" x14ac:dyDescent="0.25"/>
  <cols>
    <col min="1" max="1" width="18.19921875" style="1" customWidth="1"/>
    <col min="2" max="2" width="15.19921875" style="2" customWidth="1"/>
    <col min="3" max="3" width="73.19921875" style="16" customWidth="1"/>
    <col min="4" max="5" width="40.296875" style="2" customWidth="1"/>
    <col min="6" max="8" width="50.796875" style="16" customWidth="1"/>
    <col min="9" max="10" width="50.796875" style="2" customWidth="1"/>
    <col min="11" max="11" width="38.296875" style="2" customWidth="1"/>
    <col min="12" max="12" width="16.296875" style="2" customWidth="1"/>
    <col min="13" max="13" width="13.296875" style="2" customWidth="1"/>
    <col min="14" max="15" width="21.69921875" style="2" customWidth="1"/>
    <col min="16" max="16" width="18" style="2" customWidth="1"/>
    <col min="17" max="17" width="18.69921875" style="2" customWidth="1"/>
    <col min="18" max="18" width="18" style="2" customWidth="1"/>
    <col min="19" max="24" width="10.69921875" style="2" customWidth="1"/>
    <col min="25" max="25" width="16.19921875" style="2" customWidth="1"/>
    <col min="26" max="31" width="16.796875" style="2" customWidth="1"/>
    <col min="32" max="32" width="9.796875" style="18" customWidth="1"/>
    <col min="33" max="33" width="9.796875" style="19" customWidth="1"/>
    <col min="34" max="44" width="9.796875" style="18" customWidth="1"/>
    <col min="45" max="45" width="15.19921875" style="20" customWidth="1"/>
    <col min="46" max="46" width="17.296875" style="20" customWidth="1"/>
    <col min="47" max="47" width="18.19921875" style="20" customWidth="1"/>
    <col min="48" max="48" width="12.69921875" style="20" customWidth="1"/>
    <col min="49" max="49" width="14" style="20" customWidth="1"/>
    <col min="50" max="50" width="12.296875" style="20" customWidth="1"/>
    <col min="51" max="51" width="12" style="20" customWidth="1"/>
    <col min="52" max="52" width="11.796875" style="20" customWidth="1"/>
    <col min="53" max="53" width="13.19921875" style="20" customWidth="1"/>
    <col min="54" max="54" width="16.19921875" style="18" customWidth="1"/>
    <col min="55" max="55" width="13.19921875" style="18" customWidth="1"/>
    <col min="56" max="56" width="11.796875" style="20" customWidth="1"/>
    <col min="57" max="57" width="17.19921875" style="20" customWidth="1"/>
    <col min="58" max="58" width="10.796875" style="20" customWidth="1"/>
    <col min="59" max="59" width="11.296875" style="20" customWidth="1"/>
    <col min="60" max="60" width="11.69921875" style="20" customWidth="1"/>
    <col min="61" max="62" width="12.296875" style="20" customWidth="1"/>
    <col min="63" max="63" width="15.19921875" style="21" customWidth="1"/>
    <col min="64" max="64" width="12.296875" style="18" customWidth="1"/>
    <col min="65" max="65" width="12.69921875" style="18" customWidth="1"/>
    <col min="66" max="69" width="14.796875" style="18" customWidth="1"/>
    <col min="70" max="70" width="28.19921875" style="32" customWidth="1"/>
    <col min="71" max="16384" width="12.69921875" style="18"/>
  </cols>
  <sheetData>
    <row r="1" spans="1:69" ht="75.75" customHeight="1" x14ac:dyDescent="0.7">
      <c r="A1" s="83" t="s">
        <v>72</v>
      </c>
      <c r="B1" s="83"/>
      <c r="C1" s="83"/>
      <c r="D1" s="82" t="s">
        <v>77</v>
      </c>
      <c r="E1" s="75"/>
    </row>
    <row r="2" spans="1:69" x14ac:dyDescent="0.25">
      <c r="A2" s="98" t="s">
        <v>6</v>
      </c>
      <c r="B2" s="99"/>
      <c r="C2" s="100"/>
      <c r="D2" s="54" t="s">
        <v>0</v>
      </c>
      <c r="E2" s="54" t="s">
        <v>0</v>
      </c>
      <c r="F2" s="53" t="s">
        <v>7</v>
      </c>
      <c r="G2" s="53" t="s">
        <v>9</v>
      </c>
      <c r="H2" s="53" t="s">
        <v>8</v>
      </c>
      <c r="I2" s="53" t="s">
        <v>8</v>
      </c>
      <c r="J2" s="53" t="s">
        <v>8</v>
      </c>
      <c r="K2" s="53" t="s">
        <v>1</v>
      </c>
      <c r="AF2" s="22"/>
      <c r="AG2" s="23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4"/>
      <c r="AT2" s="24"/>
      <c r="AU2" s="24"/>
      <c r="AV2" s="24"/>
      <c r="AW2" s="24"/>
      <c r="AX2" s="24"/>
      <c r="AY2" s="24"/>
      <c r="AZ2" s="24"/>
      <c r="BA2" s="24"/>
      <c r="BB2" s="22"/>
      <c r="BC2" s="22"/>
      <c r="BD2" s="24"/>
      <c r="BE2" s="24"/>
      <c r="BF2" s="24"/>
      <c r="BG2" s="24"/>
      <c r="BH2" s="24"/>
      <c r="BI2" s="24"/>
      <c r="BJ2" s="24"/>
      <c r="BL2" s="22"/>
      <c r="BM2" s="22"/>
      <c r="BN2" s="22"/>
      <c r="BO2" s="22"/>
      <c r="BP2" s="22"/>
      <c r="BQ2" s="22"/>
    </row>
    <row r="3" spans="1:69" x14ac:dyDescent="0.25">
      <c r="A3" s="114" t="s">
        <v>94</v>
      </c>
      <c r="B3" s="115"/>
      <c r="C3" s="116"/>
      <c r="D3" s="33" t="s">
        <v>84</v>
      </c>
      <c r="E3" s="33"/>
      <c r="F3" s="52"/>
      <c r="G3" s="52"/>
      <c r="H3" s="52"/>
      <c r="I3" s="26"/>
      <c r="J3" s="26"/>
      <c r="K3" s="26"/>
      <c r="AF3" s="22"/>
      <c r="AG3" s="23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4"/>
      <c r="AT3" s="24"/>
      <c r="AU3" s="24"/>
      <c r="AV3" s="24"/>
      <c r="AW3" s="24"/>
      <c r="AX3" s="24"/>
      <c r="AY3" s="24"/>
      <c r="AZ3" s="24"/>
      <c r="BA3" s="24"/>
      <c r="BB3" s="22"/>
      <c r="BC3" s="22"/>
      <c r="BD3" s="24"/>
      <c r="BE3" s="24"/>
      <c r="BF3" s="24"/>
      <c r="BG3" s="24"/>
      <c r="BH3" s="24"/>
      <c r="BI3" s="24"/>
      <c r="BJ3" s="24"/>
      <c r="BL3" s="22"/>
      <c r="BM3" s="22"/>
      <c r="BN3" s="22"/>
      <c r="BO3" s="22"/>
      <c r="BP3" s="22"/>
      <c r="BQ3" s="22"/>
    </row>
    <row r="4" spans="1:69" x14ac:dyDescent="0.25">
      <c r="A4" s="95" t="s">
        <v>66</v>
      </c>
      <c r="B4" s="3">
        <v>1.1000000000000001</v>
      </c>
      <c r="C4" s="8" t="s">
        <v>99</v>
      </c>
      <c r="D4" s="7" t="s">
        <v>78</v>
      </c>
      <c r="E4" s="7"/>
      <c r="F4" s="26"/>
      <c r="G4" s="26"/>
      <c r="H4" s="26"/>
      <c r="I4" s="26"/>
      <c r="J4" s="26"/>
      <c r="K4" s="26"/>
      <c r="AF4" s="22"/>
      <c r="AG4" s="23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4"/>
      <c r="AT4" s="24"/>
      <c r="AU4" s="24"/>
      <c r="AV4" s="24"/>
      <c r="AW4" s="24"/>
      <c r="AX4" s="24"/>
      <c r="AY4" s="24"/>
      <c r="AZ4" s="24"/>
      <c r="BA4" s="24"/>
      <c r="BB4" s="22"/>
      <c r="BC4" s="22"/>
      <c r="BD4" s="24"/>
      <c r="BE4" s="24"/>
      <c r="BF4" s="24"/>
      <c r="BG4" s="24"/>
      <c r="BH4" s="24"/>
      <c r="BI4" s="24"/>
      <c r="BJ4" s="24"/>
      <c r="BL4" s="22"/>
      <c r="BM4" s="22"/>
      <c r="BN4" s="22"/>
      <c r="BO4" s="22"/>
      <c r="BP4" s="22"/>
      <c r="BQ4" s="22"/>
    </row>
    <row r="5" spans="1:69" x14ac:dyDescent="0.25">
      <c r="A5" s="95"/>
      <c r="B5" s="3" t="s">
        <v>10</v>
      </c>
      <c r="C5" s="8" t="s">
        <v>100</v>
      </c>
      <c r="D5" s="7" t="s">
        <v>80</v>
      </c>
      <c r="E5" s="7"/>
      <c r="F5" s="26"/>
      <c r="G5" s="26"/>
      <c r="H5" s="26"/>
      <c r="I5" s="26"/>
      <c r="J5" s="26"/>
      <c r="K5" s="26"/>
      <c r="AF5" s="22"/>
      <c r="AG5" s="23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4"/>
      <c r="AT5" s="24"/>
      <c r="AU5" s="24"/>
      <c r="AV5" s="24"/>
      <c r="AW5" s="24"/>
      <c r="AX5" s="24"/>
      <c r="AY5" s="24"/>
      <c r="AZ5" s="24"/>
      <c r="BA5" s="24"/>
      <c r="BB5" s="22"/>
      <c r="BC5" s="22"/>
      <c r="BD5" s="24"/>
      <c r="BE5" s="24"/>
      <c r="BF5" s="24"/>
      <c r="BG5" s="24"/>
      <c r="BH5" s="24"/>
      <c r="BI5" s="24"/>
      <c r="BJ5" s="24"/>
      <c r="BL5" s="22"/>
      <c r="BM5" s="22"/>
      <c r="BN5" s="22"/>
      <c r="BO5" s="22"/>
      <c r="BP5" s="22"/>
      <c r="BQ5" s="22"/>
    </row>
    <row r="6" spans="1:69" x14ac:dyDescent="0.25">
      <c r="A6" s="95"/>
      <c r="B6" s="3">
        <v>1.2</v>
      </c>
      <c r="C6" s="8" t="s">
        <v>98</v>
      </c>
      <c r="D6" s="40" t="s">
        <v>79</v>
      </c>
      <c r="E6" s="40"/>
      <c r="F6" s="26"/>
      <c r="G6" s="26"/>
      <c r="H6" s="26"/>
      <c r="I6" s="26"/>
      <c r="J6" s="26"/>
      <c r="K6" s="26"/>
      <c r="AF6" s="22"/>
      <c r="AG6" s="23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4"/>
      <c r="AT6" s="24"/>
      <c r="AU6" s="24"/>
      <c r="AV6" s="24"/>
      <c r="AW6" s="24"/>
      <c r="AX6" s="24"/>
      <c r="AY6" s="24"/>
      <c r="AZ6" s="24"/>
      <c r="BA6" s="24"/>
      <c r="BB6" s="22"/>
      <c r="BC6" s="22"/>
      <c r="BD6" s="24"/>
      <c r="BE6" s="24"/>
      <c r="BF6" s="24"/>
      <c r="BG6" s="24"/>
      <c r="BH6" s="24"/>
      <c r="BI6" s="24"/>
      <c r="BJ6" s="24"/>
      <c r="BL6" s="22"/>
      <c r="BM6" s="22"/>
      <c r="BN6" s="22"/>
      <c r="BO6" s="22"/>
      <c r="BP6" s="22"/>
      <c r="BQ6" s="22"/>
    </row>
    <row r="7" spans="1:69" x14ac:dyDescent="0.25">
      <c r="A7" s="95"/>
      <c r="B7" s="3">
        <v>1.3</v>
      </c>
      <c r="C7" s="8" t="s">
        <v>101</v>
      </c>
      <c r="D7" s="7" t="s">
        <v>81</v>
      </c>
      <c r="E7" s="7"/>
      <c r="F7" s="26"/>
      <c r="G7" s="26"/>
      <c r="H7" s="26"/>
      <c r="I7" s="26"/>
      <c r="J7" s="26"/>
      <c r="K7" s="26"/>
      <c r="AF7" s="22"/>
      <c r="AG7" s="23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4"/>
      <c r="AT7" s="24"/>
      <c r="AU7" s="24"/>
      <c r="AV7" s="24"/>
      <c r="AW7" s="24"/>
      <c r="AX7" s="24"/>
      <c r="AY7" s="24"/>
      <c r="AZ7" s="24"/>
      <c r="BA7" s="24"/>
      <c r="BB7" s="22"/>
      <c r="BC7" s="22"/>
      <c r="BD7" s="24"/>
      <c r="BE7" s="24"/>
      <c r="BF7" s="24"/>
      <c r="BG7" s="24"/>
      <c r="BH7" s="24"/>
      <c r="BI7" s="24"/>
      <c r="BJ7" s="24"/>
      <c r="BL7" s="22"/>
      <c r="BM7" s="22"/>
      <c r="BN7" s="22"/>
      <c r="BO7" s="22"/>
      <c r="BP7" s="22"/>
      <c r="BQ7" s="22"/>
    </row>
    <row r="8" spans="1:69" ht="49.2" x14ac:dyDescent="0.25">
      <c r="A8" s="95"/>
      <c r="B8" s="3">
        <v>1.4</v>
      </c>
      <c r="C8" s="8" t="s">
        <v>102</v>
      </c>
      <c r="D8" s="28"/>
      <c r="E8" s="28"/>
      <c r="F8" s="26"/>
      <c r="G8" s="26"/>
      <c r="H8" s="26"/>
      <c r="I8" s="26"/>
      <c r="J8" s="26"/>
      <c r="K8" s="26"/>
      <c r="AF8" s="22"/>
      <c r="AG8" s="23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4"/>
      <c r="AT8" s="24"/>
      <c r="AU8" s="24"/>
      <c r="AV8" s="24"/>
      <c r="AW8" s="24"/>
      <c r="AX8" s="24"/>
      <c r="AY8" s="24"/>
      <c r="AZ8" s="24"/>
      <c r="BA8" s="24"/>
      <c r="BB8" s="22"/>
      <c r="BC8" s="22"/>
      <c r="BD8" s="24"/>
      <c r="BE8" s="24"/>
      <c r="BF8" s="24"/>
      <c r="BG8" s="24"/>
      <c r="BH8" s="24"/>
      <c r="BI8" s="24"/>
      <c r="BJ8" s="24"/>
      <c r="BL8" s="22"/>
      <c r="BM8" s="22"/>
      <c r="BN8" s="22"/>
      <c r="BO8" s="22"/>
      <c r="BP8" s="22"/>
      <c r="BQ8" s="22"/>
    </row>
    <row r="9" spans="1:69" ht="49.2" x14ac:dyDescent="0.25">
      <c r="A9" s="95"/>
      <c r="B9" s="3" t="s">
        <v>14</v>
      </c>
      <c r="C9" s="8" t="s">
        <v>11</v>
      </c>
      <c r="D9" s="7"/>
      <c r="E9" s="7"/>
      <c r="F9" s="26"/>
      <c r="G9" s="26"/>
      <c r="H9" s="26"/>
      <c r="I9" s="26"/>
      <c r="J9" s="26"/>
      <c r="K9" s="26"/>
      <c r="AF9" s="22"/>
      <c r="AG9" s="23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4"/>
      <c r="AT9" s="24"/>
      <c r="AU9" s="24"/>
      <c r="AV9" s="24"/>
      <c r="AW9" s="24"/>
      <c r="AX9" s="24"/>
      <c r="AY9" s="24"/>
      <c r="AZ9" s="24"/>
      <c r="BA9" s="24"/>
      <c r="BB9" s="22"/>
      <c r="BC9" s="22"/>
      <c r="BD9" s="24"/>
      <c r="BE9" s="24"/>
      <c r="BF9" s="24"/>
      <c r="BG9" s="24"/>
      <c r="BH9" s="24"/>
      <c r="BI9" s="24"/>
      <c r="BJ9" s="24"/>
      <c r="BL9" s="22"/>
      <c r="BM9" s="22"/>
      <c r="BN9" s="22"/>
      <c r="BO9" s="22"/>
      <c r="BP9" s="22"/>
      <c r="BQ9" s="22"/>
    </row>
    <row r="10" spans="1:69" ht="73.8" x14ac:dyDescent="0.25">
      <c r="A10" s="95"/>
      <c r="B10" s="3" t="s">
        <v>15</v>
      </c>
      <c r="C10" s="8" t="s">
        <v>12</v>
      </c>
      <c r="D10" s="7" t="s">
        <v>85</v>
      </c>
      <c r="E10" s="7"/>
      <c r="F10" s="26"/>
      <c r="G10" s="26"/>
      <c r="H10" s="26"/>
      <c r="I10" s="26"/>
      <c r="J10" s="26"/>
      <c r="K10" s="26"/>
      <c r="AF10" s="22"/>
      <c r="AG10" s="23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4"/>
      <c r="AT10" s="24"/>
      <c r="AU10" s="24"/>
      <c r="AV10" s="24"/>
      <c r="AW10" s="24"/>
      <c r="AX10" s="24"/>
      <c r="AY10" s="24"/>
      <c r="AZ10" s="24"/>
      <c r="BA10" s="24"/>
      <c r="BB10" s="22"/>
      <c r="BC10" s="22"/>
      <c r="BD10" s="24"/>
      <c r="BE10" s="24"/>
      <c r="BF10" s="24"/>
      <c r="BG10" s="24"/>
      <c r="BH10" s="24"/>
      <c r="BI10" s="24"/>
      <c r="BJ10" s="24"/>
      <c r="BL10" s="22"/>
      <c r="BM10" s="22"/>
      <c r="BN10" s="22"/>
      <c r="BO10" s="22"/>
      <c r="BP10" s="22"/>
      <c r="BQ10" s="22"/>
    </row>
    <row r="11" spans="1:69" ht="49.2" x14ac:dyDescent="0.25">
      <c r="A11" s="95"/>
      <c r="B11" s="3" t="s">
        <v>16</v>
      </c>
      <c r="C11" s="8" t="s">
        <v>13</v>
      </c>
      <c r="D11" s="7"/>
      <c r="E11" s="7"/>
      <c r="F11" s="26"/>
      <c r="G11" s="26"/>
      <c r="H11" s="26"/>
      <c r="I11" s="26"/>
      <c r="J11" s="26"/>
      <c r="K11" s="26"/>
      <c r="AF11" s="22"/>
      <c r="AG11" s="23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4"/>
      <c r="AT11" s="24"/>
      <c r="AU11" s="24"/>
      <c r="AV11" s="24"/>
      <c r="AW11" s="24"/>
      <c r="AX11" s="24"/>
      <c r="AY11" s="24"/>
      <c r="AZ11" s="24"/>
      <c r="BA11" s="24"/>
      <c r="BB11" s="22"/>
      <c r="BC11" s="22"/>
      <c r="BD11" s="24"/>
      <c r="BE11" s="24"/>
      <c r="BF11" s="24"/>
      <c r="BG11" s="24"/>
      <c r="BH11" s="24"/>
      <c r="BI11" s="24"/>
      <c r="BJ11" s="24"/>
      <c r="BL11" s="22"/>
      <c r="BM11" s="22"/>
      <c r="BN11" s="22"/>
      <c r="BO11" s="22"/>
      <c r="BP11" s="22"/>
      <c r="BQ11" s="22"/>
    </row>
    <row r="12" spans="1:69" ht="49.2" x14ac:dyDescent="0.25">
      <c r="A12" s="94" t="s">
        <v>71</v>
      </c>
      <c r="B12" s="5">
        <v>2.1</v>
      </c>
      <c r="C12" s="9" t="s">
        <v>17</v>
      </c>
      <c r="D12" s="7" t="s">
        <v>82</v>
      </c>
      <c r="E12" s="7"/>
      <c r="F12" s="17"/>
      <c r="G12" s="17"/>
      <c r="H12" s="17"/>
      <c r="I12" s="17"/>
      <c r="J12" s="17"/>
      <c r="K12" s="17"/>
      <c r="AF12" s="22"/>
      <c r="AG12" s="23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4"/>
      <c r="AT12" s="24"/>
      <c r="AU12" s="24"/>
      <c r="AV12" s="24"/>
      <c r="AW12" s="24"/>
      <c r="AX12" s="24"/>
      <c r="AY12" s="24"/>
      <c r="AZ12" s="24"/>
      <c r="BA12" s="24"/>
      <c r="BB12" s="22"/>
      <c r="BC12" s="22"/>
      <c r="BD12" s="24"/>
      <c r="BE12" s="24"/>
      <c r="BF12" s="24"/>
      <c r="BG12" s="24"/>
      <c r="BH12" s="24"/>
      <c r="BI12" s="24"/>
      <c r="BJ12" s="24"/>
      <c r="BL12" s="22"/>
      <c r="BM12" s="22"/>
      <c r="BN12" s="22"/>
      <c r="BO12" s="22"/>
      <c r="BP12" s="22"/>
      <c r="BQ12" s="22"/>
    </row>
    <row r="13" spans="1:69" ht="49.2" x14ac:dyDescent="0.25">
      <c r="A13" s="94"/>
      <c r="B13" s="5">
        <v>2.2000000000000002</v>
      </c>
      <c r="C13" s="9" t="s">
        <v>96</v>
      </c>
      <c r="D13" s="58">
        <v>1000000</v>
      </c>
      <c r="E13" s="58"/>
      <c r="F13" s="17"/>
      <c r="G13" s="17"/>
      <c r="H13" s="17"/>
      <c r="I13" s="17"/>
      <c r="J13" s="17"/>
      <c r="K13" s="17"/>
      <c r="AF13" s="22"/>
      <c r="AG13" s="23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4"/>
      <c r="AT13" s="24"/>
      <c r="AU13" s="24"/>
      <c r="AV13" s="24"/>
      <c r="AW13" s="24"/>
      <c r="AX13" s="24"/>
      <c r="AY13" s="24"/>
      <c r="AZ13" s="24"/>
      <c r="BA13" s="24"/>
      <c r="BB13" s="22"/>
      <c r="BC13" s="22"/>
      <c r="BD13" s="24"/>
      <c r="BE13" s="24"/>
      <c r="BF13" s="24"/>
      <c r="BG13" s="24"/>
      <c r="BH13" s="24"/>
      <c r="BI13" s="24"/>
      <c r="BJ13" s="24"/>
      <c r="BL13" s="22"/>
      <c r="BM13" s="22"/>
      <c r="BN13" s="22"/>
      <c r="BO13" s="22"/>
      <c r="BP13" s="22"/>
      <c r="BQ13" s="22"/>
    </row>
    <row r="14" spans="1:69" x14ac:dyDescent="0.25">
      <c r="A14" s="94"/>
      <c r="B14" s="5">
        <v>2.2999999999999998</v>
      </c>
      <c r="C14" s="9" t="s">
        <v>18</v>
      </c>
      <c r="D14" s="7" t="s">
        <v>83</v>
      </c>
      <c r="E14" s="7"/>
      <c r="F14" s="17"/>
      <c r="G14" s="17"/>
      <c r="H14" s="17"/>
      <c r="I14" s="17"/>
      <c r="J14" s="17"/>
      <c r="K14" s="17"/>
      <c r="AF14" s="22"/>
      <c r="AG14" s="23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4"/>
      <c r="AT14" s="24"/>
      <c r="AU14" s="24"/>
      <c r="AV14" s="24"/>
      <c r="AW14" s="24"/>
      <c r="AX14" s="24"/>
      <c r="AY14" s="24"/>
      <c r="AZ14" s="24"/>
      <c r="BA14" s="24"/>
      <c r="BB14" s="22"/>
      <c r="BC14" s="22"/>
      <c r="BD14" s="24"/>
      <c r="BE14" s="24"/>
      <c r="BF14" s="24"/>
      <c r="BG14" s="24"/>
      <c r="BH14" s="24"/>
      <c r="BI14" s="24"/>
      <c r="BJ14" s="24"/>
      <c r="BL14" s="22"/>
      <c r="BM14" s="22"/>
      <c r="BN14" s="22"/>
      <c r="BO14" s="22"/>
      <c r="BP14" s="22"/>
      <c r="BQ14" s="22"/>
    </row>
    <row r="15" spans="1:69" ht="98.4" x14ac:dyDescent="0.25">
      <c r="A15" s="94"/>
      <c r="B15" s="5">
        <v>2.4</v>
      </c>
      <c r="C15" s="41" t="s">
        <v>73</v>
      </c>
      <c r="D15" s="45" t="s">
        <v>82</v>
      </c>
      <c r="E15" s="45"/>
      <c r="F15" s="42"/>
      <c r="G15" s="17"/>
      <c r="H15" s="17"/>
      <c r="I15" s="17"/>
      <c r="J15" s="17"/>
      <c r="K15" s="43" t="s">
        <v>20</v>
      </c>
      <c r="AF15" s="22"/>
      <c r="AG15" s="23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4"/>
      <c r="AT15" s="24"/>
      <c r="AU15" s="24"/>
      <c r="AV15" s="24"/>
      <c r="AW15" s="24"/>
      <c r="AX15" s="24"/>
      <c r="AY15" s="24"/>
      <c r="AZ15" s="24"/>
      <c r="BA15" s="24"/>
      <c r="BB15" s="22"/>
      <c r="BC15" s="22"/>
      <c r="BD15" s="24"/>
      <c r="BE15" s="24"/>
      <c r="BF15" s="24"/>
      <c r="BG15" s="24"/>
      <c r="BH15" s="24"/>
      <c r="BI15" s="24"/>
      <c r="BJ15" s="24"/>
      <c r="BL15" s="22"/>
      <c r="BM15" s="22"/>
      <c r="BN15" s="22"/>
      <c r="BO15" s="22"/>
      <c r="BP15" s="22"/>
      <c r="BQ15" s="22"/>
    </row>
    <row r="16" spans="1:69" x14ac:dyDescent="0.25">
      <c r="A16" s="94"/>
      <c r="B16" s="5">
        <v>2.5</v>
      </c>
      <c r="C16" s="41" t="s">
        <v>19</v>
      </c>
      <c r="D16" s="7" t="s">
        <v>86</v>
      </c>
      <c r="E16" s="7"/>
      <c r="F16" s="17"/>
      <c r="G16" s="17"/>
      <c r="H16" s="17"/>
      <c r="I16" s="17"/>
      <c r="J16" s="17"/>
      <c r="K16" s="17"/>
      <c r="AF16" s="22"/>
      <c r="AG16" s="23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4"/>
      <c r="AT16" s="24"/>
      <c r="AU16" s="24"/>
      <c r="AV16" s="24"/>
      <c r="AW16" s="24"/>
      <c r="AX16" s="24"/>
      <c r="AY16" s="24"/>
      <c r="AZ16" s="24"/>
      <c r="BA16" s="24"/>
      <c r="BB16" s="22"/>
      <c r="BC16" s="22"/>
      <c r="BD16" s="24"/>
      <c r="BE16" s="24"/>
      <c r="BF16" s="24"/>
      <c r="BG16" s="24"/>
      <c r="BH16" s="24"/>
      <c r="BI16" s="24"/>
      <c r="BJ16" s="24"/>
      <c r="BL16" s="22"/>
      <c r="BM16" s="22"/>
      <c r="BN16" s="22"/>
      <c r="BO16" s="22"/>
      <c r="BP16" s="22"/>
      <c r="BQ16" s="22"/>
    </row>
    <row r="17" spans="1:70" ht="98.4" x14ac:dyDescent="0.25">
      <c r="A17" s="94"/>
      <c r="B17" s="5">
        <v>2.6</v>
      </c>
      <c r="C17" s="9" t="s">
        <v>21</v>
      </c>
      <c r="D17" s="7" t="s">
        <v>82</v>
      </c>
      <c r="E17" s="7"/>
      <c r="F17" s="26"/>
      <c r="G17" s="26"/>
      <c r="H17" s="26"/>
      <c r="I17" s="26"/>
      <c r="J17" s="26"/>
      <c r="K17" s="26"/>
      <c r="AF17" s="22"/>
      <c r="AG17" s="23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4"/>
      <c r="AT17" s="24"/>
      <c r="AU17" s="24"/>
      <c r="AV17" s="24"/>
      <c r="AW17" s="24"/>
      <c r="AX17" s="24"/>
      <c r="AY17" s="24"/>
      <c r="AZ17" s="24"/>
      <c r="BA17" s="24"/>
      <c r="BB17" s="22"/>
      <c r="BC17" s="22"/>
      <c r="BD17" s="24"/>
      <c r="BE17" s="24"/>
      <c r="BF17" s="24"/>
      <c r="BG17" s="24"/>
      <c r="BH17" s="24"/>
      <c r="BI17" s="24"/>
      <c r="BJ17" s="24"/>
      <c r="BL17" s="22"/>
      <c r="BM17" s="22"/>
      <c r="BN17" s="22"/>
      <c r="BO17" s="22"/>
      <c r="BP17" s="22"/>
      <c r="BQ17" s="22"/>
    </row>
    <row r="18" spans="1:70" x14ac:dyDescent="0.25">
      <c r="A18" s="94"/>
      <c r="B18" s="5">
        <v>2.7</v>
      </c>
      <c r="C18" s="9" t="s">
        <v>68</v>
      </c>
      <c r="D18" s="7" t="s">
        <v>87</v>
      </c>
      <c r="E18" s="7"/>
      <c r="F18" s="26"/>
      <c r="G18" s="26"/>
      <c r="H18" s="26"/>
      <c r="I18" s="26"/>
      <c r="J18" s="26"/>
      <c r="K18" s="26"/>
      <c r="AF18" s="22"/>
      <c r="AG18" s="23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4"/>
      <c r="AT18" s="24"/>
      <c r="AU18" s="24"/>
      <c r="AV18" s="24"/>
      <c r="AW18" s="24"/>
      <c r="AX18" s="24"/>
      <c r="AY18" s="24"/>
      <c r="AZ18" s="24"/>
      <c r="BA18" s="24"/>
      <c r="BB18" s="22"/>
      <c r="BC18" s="22"/>
      <c r="BD18" s="24"/>
      <c r="BE18" s="24"/>
      <c r="BF18" s="24"/>
      <c r="BG18" s="24"/>
      <c r="BH18" s="24"/>
      <c r="BI18" s="24"/>
      <c r="BJ18" s="24"/>
      <c r="BL18" s="22"/>
      <c r="BM18" s="22"/>
      <c r="BN18" s="22"/>
      <c r="BO18" s="22"/>
      <c r="BP18" s="22"/>
      <c r="BQ18" s="22"/>
    </row>
    <row r="19" spans="1:70" x14ac:dyDescent="0.25">
      <c r="A19" s="94"/>
      <c r="B19" s="5">
        <v>2.8</v>
      </c>
      <c r="C19" s="9" t="s">
        <v>67</v>
      </c>
      <c r="D19" s="7">
        <v>2569</v>
      </c>
      <c r="E19" s="7"/>
      <c r="F19" s="26"/>
      <c r="G19" s="26"/>
      <c r="H19" s="26"/>
      <c r="I19" s="26"/>
      <c r="J19" s="26"/>
      <c r="K19" s="26"/>
      <c r="AF19" s="22"/>
      <c r="AG19" s="23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4"/>
      <c r="AT19" s="24"/>
      <c r="AU19" s="24"/>
      <c r="AV19" s="24"/>
      <c r="AW19" s="24"/>
      <c r="AX19" s="24"/>
      <c r="AY19" s="24"/>
      <c r="AZ19" s="24"/>
      <c r="BA19" s="24"/>
      <c r="BB19" s="22"/>
      <c r="BC19" s="22"/>
      <c r="BD19" s="24"/>
      <c r="BE19" s="24"/>
      <c r="BF19" s="24"/>
      <c r="BG19" s="24"/>
      <c r="BH19" s="24"/>
      <c r="BI19" s="24"/>
      <c r="BJ19" s="24"/>
      <c r="BL19" s="22"/>
      <c r="BM19" s="22"/>
      <c r="BN19" s="22"/>
      <c r="BO19" s="22"/>
      <c r="BP19" s="22"/>
      <c r="BQ19" s="22"/>
    </row>
    <row r="20" spans="1:70" x14ac:dyDescent="0.25">
      <c r="A20" s="94"/>
      <c r="B20" s="5">
        <v>2.6</v>
      </c>
      <c r="C20" s="10" t="s">
        <v>22</v>
      </c>
      <c r="D20" s="7" t="s">
        <v>88</v>
      </c>
      <c r="E20" s="7"/>
      <c r="F20" s="26"/>
      <c r="G20" s="26"/>
      <c r="H20" s="26"/>
      <c r="I20" s="26"/>
      <c r="J20" s="26"/>
      <c r="K20" s="26"/>
      <c r="AF20" s="22"/>
      <c r="AG20" s="23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4"/>
      <c r="AT20" s="24"/>
      <c r="AU20" s="24"/>
      <c r="AV20" s="24"/>
      <c r="AW20" s="24"/>
      <c r="AX20" s="24"/>
      <c r="AY20" s="24"/>
      <c r="AZ20" s="24"/>
      <c r="BA20" s="24"/>
      <c r="BB20" s="22"/>
      <c r="BC20" s="22"/>
      <c r="BD20" s="24"/>
      <c r="BE20" s="24"/>
      <c r="BF20" s="24"/>
      <c r="BG20" s="24"/>
      <c r="BH20" s="24"/>
      <c r="BI20" s="24"/>
      <c r="BJ20" s="24"/>
      <c r="BL20" s="22"/>
      <c r="BM20" s="22"/>
      <c r="BN20" s="22"/>
      <c r="BO20" s="22"/>
      <c r="BP20" s="22"/>
      <c r="BQ20" s="22"/>
    </row>
    <row r="21" spans="1:70" ht="24" customHeight="1" x14ac:dyDescent="0.25">
      <c r="A21" s="96" t="s">
        <v>23</v>
      </c>
      <c r="B21" s="4">
        <v>3.1</v>
      </c>
      <c r="C21" s="11" t="s">
        <v>24</v>
      </c>
      <c r="D21" s="7" t="s">
        <v>82</v>
      </c>
      <c r="E21" s="7"/>
      <c r="F21" s="26"/>
      <c r="G21" s="26"/>
      <c r="H21" s="26"/>
      <c r="I21" s="26"/>
      <c r="J21" s="26"/>
      <c r="K21" s="26"/>
      <c r="AF21" s="22"/>
      <c r="AG21" s="23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4"/>
      <c r="AT21" s="24"/>
      <c r="AU21" s="24"/>
      <c r="AV21" s="24"/>
      <c r="AW21" s="24"/>
      <c r="AX21" s="24"/>
      <c r="AY21" s="24"/>
      <c r="AZ21" s="24"/>
      <c r="BA21" s="24"/>
      <c r="BB21" s="22"/>
      <c r="BC21" s="22"/>
      <c r="BD21" s="24"/>
      <c r="BE21" s="24"/>
      <c r="BF21" s="24"/>
      <c r="BG21" s="24"/>
      <c r="BH21" s="24"/>
      <c r="BI21" s="24"/>
      <c r="BJ21" s="24"/>
      <c r="BL21" s="22"/>
      <c r="BM21" s="22"/>
      <c r="BN21" s="22"/>
      <c r="BO21" s="22"/>
      <c r="BP21" s="22"/>
      <c r="BQ21" s="22"/>
    </row>
    <row r="22" spans="1:70" x14ac:dyDescent="0.25">
      <c r="A22" s="97"/>
      <c r="B22" s="4">
        <v>3.2</v>
      </c>
      <c r="C22" s="11" t="s">
        <v>25</v>
      </c>
      <c r="D22" s="7" t="s">
        <v>89</v>
      </c>
      <c r="E22" s="7"/>
      <c r="F22" s="26"/>
      <c r="G22" s="26"/>
      <c r="H22" s="26"/>
      <c r="I22" s="26"/>
      <c r="J22" s="26"/>
      <c r="K22" s="26"/>
      <c r="AF22" s="22"/>
      <c r="AG22" s="23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4"/>
      <c r="AT22" s="24"/>
      <c r="AU22" s="24"/>
      <c r="AV22" s="24"/>
      <c r="AW22" s="24"/>
      <c r="AX22" s="24"/>
      <c r="AY22" s="24"/>
      <c r="AZ22" s="24"/>
      <c r="BA22" s="24"/>
      <c r="BB22" s="22"/>
      <c r="BC22" s="22"/>
      <c r="BD22" s="24"/>
      <c r="BE22" s="24"/>
      <c r="BF22" s="24"/>
      <c r="BG22" s="24"/>
      <c r="BH22" s="24"/>
      <c r="BI22" s="24"/>
      <c r="BJ22" s="24"/>
      <c r="BL22" s="22"/>
      <c r="BM22" s="22"/>
      <c r="BN22" s="22"/>
      <c r="BO22" s="22"/>
      <c r="BP22" s="22"/>
      <c r="BQ22" s="22"/>
    </row>
    <row r="23" spans="1:70" ht="49.2" x14ac:dyDescent="0.25">
      <c r="A23" s="97"/>
      <c r="B23" s="6">
        <v>3.3</v>
      </c>
      <c r="C23" s="12" t="s">
        <v>74</v>
      </c>
      <c r="D23" s="7">
        <v>3</v>
      </c>
      <c r="E23" s="7"/>
      <c r="F23" s="26"/>
      <c r="G23" s="26"/>
      <c r="H23" s="26"/>
      <c r="I23" s="26"/>
      <c r="J23" s="26"/>
      <c r="K23" s="26"/>
      <c r="AF23" s="22"/>
      <c r="AG23" s="23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4"/>
      <c r="AT23" s="24"/>
      <c r="AU23" s="24"/>
      <c r="AV23" s="24"/>
      <c r="AW23" s="24"/>
      <c r="AX23" s="24"/>
      <c r="AY23" s="24"/>
      <c r="AZ23" s="24"/>
      <c r="BA23" s="24"/>
      <c r="BB23" s="22"/>
      <c r="BC23" s="22"/>
      <c r="BD23" s="24"/>
      <c r="BE23" s="24"/>
      <c r="BF23" s="24"/>
      <c r="BG23" s="24"/>
      <c r="BH23" s="24"/>
      <c r="BI23" s="24"/>
      <c r="BJ23" s="24"/>
      <c r="BL23" s="22"/>
      <c r="BM23" s="22"/>
      <c r="BN23" s="22"/>
      <c r="BO23" s="22"/>
      <c r="BP23" s="22"/>
      <c r="BQ23" s="22"/>
    </row>
    <row r="24" spans="1:70" ht="73.8" x14ac:dyDescent="0.25">
      <c r="A24" s="97"/>
      <c r="B24" s="6">
        <v>3.4</v>
      </c>
      <c r="C24" s="12" t="s">
        <v>75</v>
      </c>
      <c r="D24" s="7">
        <v>2</v>
      </c>
      <c r="E24" s="7"/>
      <c r="F24" s="26"/>
      <c r="G24" s="26"/>
      <c r="H24" s="26"/>
      <c r="I24" s="26"/>
      <c r="J24" s="26"/>
      <c r="K24" s="26"/>
      <c r="AF24" s="22"/>
      <c r="AG24" s="23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4"/>
      <c r="AT24" s="24"/>
      <c r="AU24" s="24"/>
      <c r="AV24" s="24"/>
      <c r="AW24" s="24"/>
      <c r="AX24" s="24"/>
      <c r="AY24" s="24"/>
      <c r="AZ24" s="24"/>
      <c r="BA24" s="24"/>
      <c r="BB24" s="22"/>
      <c r="BC24" s="22"/>
      <c r="BD24" s="24"/>
      <c r="BE24" s="24"/>
      <c r="BF24" s="24"/>
      <c r="BG24" s="24"/>
      <c r="BH24" s="24"/>
      <c r="BI24" s="24"/>
      <c r="BJ24" s="24"/>
      <c r="BL24" s="22"/>
      <c r="BM24" s="22"/>
      <c r="BN24" s="22"/>
      <c r="BO24" s="22"/>
      <c r="BP24" s="22"/>
      <c r="BQ24" s="22"/>
    </row>
    <row r="25" spans="1:70" ht="73.8" x14ac:dyDescent="0.25">
      <c r="A25" s="97"/>
      <c r="B25" s="44">
        <v>3.5</v>
      </c>
      <c r="C25" s="11" t="s">
        <v>69</v>
      </c>
      <c r="D25" s="7">
        <v>0</v>
      </c>
      <c r="E25" s="7"/>
      <c r="F25" s="26"/>
      <c r="G25" s="26"/>
      <c r="H25" s="26"/>
      <c r="I25" s="26"/>
      <c r="J25" s="26"/>
      <c r="K25" s="26"/>
      <c r="AF25" s="22"/>
      <c r="AG25" s="23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4"/>
      <c r="AT25" s="24"/>
      <c r="AU25" s="24"/>
      <c r="AV25" s="24"/>
      <c r="AW25" s="24"/>
      <c r="AX25" s="24"/>
      <c r="AY25" s="24"/>
      <c r="AZ25" s="24"/>
      <c r="BA25" s="24"/>
      <c r="BB25" s="22"/>
      <c r="BC25" s="22"/>
      <c r="BD25" s="24"/>
      <c r="BE25" s="24"/>
      <c r="BF25" s="24"/>
      <c r="BG25" s="24"/>
      <c r="BH25" s="24"/>
      <c r="BI25" s="24"/>
      <c r="BJ25" s="24"/>
      <c r="BL25" s="22"/>
      <c r="BM25" s="22"/>
      <c r="BN25" s="22"/>
      <c r="BO25" s="22"/>
      <c r="BP25" s="22"/>
      <c r="BQ25" s="22"/>
    </row>
    <row r="26" spans="1:70" ht="49.2" x14ac:dyDescent="0.25">
      <c r="A26" s="97"/>
      <c r="B26" s="46" t="s">
        <v>26</v>
      </c>
      <c r="C26" s="11" t="s">
        <v>27</v>
      </c>
      <c r="D26" s="7"/>
      <c r="E26" s="7"/>
      <c r="F26" s="27"/>
      <c r="G26" s="27"/>
      <c r="H26" s="27"/>
      <c r="I26" s="28"/>
      <c r="J26" s="28"/>
      <c r="K26" s="28"/>
      <c r="AF26" s="22"/>
      <c r="AG26" s="23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4"/>
      <c r="AT26" s="24"/>
      <c r="AU26" s="24"/>
      <c r="AV26" s="24"/>
      <c r="AW26" s="24"/>
      <c r="AX26" s="24"/>
      <c r="AY26" s="24"/>
      <c r="AZ26" s="24"/>
      <c r="BA26" s="24"/>
      <c r="BB26" s="22"/>
      <c r="BC26" s="22"/>
      <c r="BD26" s="24"/>
      <c r="BE26" s="24"/>
      <c r="BF26" s="24"/>
      <c r="BG26" s="24"/>
      <c r="BH26" s="24"/>
      <c r="BI26" s="24"/>
      <c r="BJ26" s="24"/>
      <c r="BL26" s="22"/>
      <c r="BM26" s="22"/>
      <c r="BN26" s="22"/>
      <c r="BO26" s="22"/>
      <c r="BP26" s="22"/>
      <c r="BQ26" s="22"/>
    </row>
    <row r="27" spans="1:70" s="20" customFormat="1" x14ac:dyDescent="0.25">
      <c r="A27" s="97"/>
      <c r="B27" s="76">
        <v>3.6</v>
      </c>
      <c r="C27" s="77" t="s">
        <v>28</v>
      </c>
      <c r="D27" s="58">
        <v>20000000</v>
      </c>
      <c r="E27" s="58"/>
      <c r="F27" s="78"/>
      <c r="G27" s="78"/>
      <c r="H27" s="78"/>
      <c r="I27" s="79"/>
      <c r="J27" s="79"/>
      <c r="K27" s="7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24"/>
      <c r="AG27" s="80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L27" s="24"/>
      <c r="BM27" s="24"/>
      <c r="BN27" s="24"/>
      <c r="BO27" s="24"/>
      <c r="BP27" s="24"/>
      <c r="BQ27" s="24"/>
      <c r="BR27" s="81"/>
    </row>
    <row r="28" spans="1:70" ht="49.2" x14ac:dyDescent="0.25">
      <c r="A28" s="101" t="s">
        <v>50</v>
      </c>
      <c r="B28" s="59" t="s">
        <v>42</v>
      </c>
      <c r="C28" s="60" t="s">
        <v>35</v>
      </c>
      <c r="D28" s="61">
        <f>SUM(D29:D31)</f>
        <v>2</v>
      </c>
      <c r="E28" s="61">
        <f>SUM(E29:E31)</f>
        <v>0</v>
      </c>
      <c r="F28" s="27"/>
      <c r="G28" s="27"/>
      <c r="H28" s="27"/>
      <c r="I28" s="28"/>
      <c r="J28" s="28"/>
      <c r="K28" s="28"/>
      <c r="AF28" s="22"/>
      <c r="AG28" s="23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4"/>
      <c r="AT28" s="24"/>
      <c r="AU28" s="24"/>
      <c r="AV28" s="24"/>
      <c r="AW28" s="24"/>
      <c r="AX28" s="24"/>
      <c r="AY28" s="24"/>
      <c r="AZ28" s="24"/>
      <c r="BA28" s="24"/>
      <c r="BB28" s="22"/>
      <c r="BC28" s="22"/>
      <c r="BD28" s="24"/>
      <c r="BE28" s="24"/>
      <c r="BF28" s="24"/>
      <c r="BG28" s="24"/>
      <c r="BH28" s="24"/>
      <c r="BI28" s="24"/>
      <c r="BJ28" s="24"/>
      <c r="BL28" s="22"/>
      <c r="BM28" s="22"/>
      <c r="BN28" s="22"/>
      <c r="BO28" s="22"/>
      <c r="BP28" s="22"/>
      <c r="BQ28" s="22"/>
    </row>
    <row r="29" spans="1:70" x14ac:dyDescent="0.25">
      <c r="A29" s="101"/>
      <c r="B29" s="62" t="s">
        <v>30</v>
      </c>
      <c r="C29" s="63" t="s">
        <v>34</v>
      </c>
      <c r="D29" s="34"/>
      <c r="E29" s="34"/>
      <c r="F29" s="27"/>
      <c r="G29" s="27"/>
      <c r="H29" s="27"/>
      <c r="I29" s="28"/>
      <c r="J29" s="28"/>
      <c r="K29" s="28"/>
      <c r="AF29" s="22"/>
      <c r="AG29" s="23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4"/>
      <c r="AT29" s="24"/>
      <c r="AU29" s="24"/>
      <c r="AV29" s="24"/>
      <c r="AW29" s="24"/>
      <c r="AX29" s="24"/>
      <c r="AY29" s="24"/>
      <c r="AZ29" s="24"/>
      <c r="BA29" s="24"/>
      <c r="BB29" s="22"/>
      <c r="BC29" s="22"/>
      <c r="BD29" s="24"/>
      <c r="BE29" s="24"/>
      <c r="BF29" s="24"/>
      <c r="BG29" s="24"/>
      <c r="BH29" s="24"/>
      <c r="BI29" s="24"/>
      <c r="BJ29" s="24"/>
      <c r="BL29" s="22"/>
      <c r="BM29" s="22"/>
      <c r="BN29" s="22"/>
      <c r="BO29" s="22"/>
      <c r="BP29" s="22"/>
      <c r="BQ29" s="22"/>
    </row>
    <row r="30" spans="1:70" x14ac:dyDescent="0.25">
      <c r="A30" s="101"/>
      <c r="B30" s="62" t="s">
        <v>31</v>
      </c>
      <c r="C30" s="63" t="s">
        <v>33</v>
      </c>
      <c r="D30" s="34">
        <v>2</v>
      </c>
      <c r="E30" s="34"/>
      <c r="F30" s="27"/>
      <c r="G30" s="27"/>
      <c r="H30" s="27"/>
      <c r="I30" s="28"/>
      <c r="J30" s="28"/>
      <c r="K30" s="28"/>
      <c r="AF30" s="22"/>
      <c r="AG30" s="23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4"/>
      <c r="AT30" s="24"/>
      <c r="AU30" s="24"/>
      <c r="AV30" s="24"/>
      <c r="AW30" s="24"/>
      <c r="AX30" s="24"/>
      <c r="AY30" s="24"/>
      <c r="AZ30" s="24"/>
      <c r="BA30" s="24"/>
      <c r="BB30" s="22"/>
      <c r="BC30" s="22"/>
      <c r="BD30" s="24"/>
      <c r="BE30" s="24"/>
      <c r="BF30" s="24"/>
      <c r="BG30" s="24"/>
      <c r="BH30" s="24"/>
      <c r="BI30" s="24"/>
      <c r="BJ30" s="24"/>
      <c r="BL30" s="22"/>
      <c r="BM30" s="22"/>
      <c r="BN30" s="22"/>
      <c r="BO30" s="22"/>
      <c r="BP30" s="22"/>
      <c r="BQ30" s="22"/>
    </row>
    <row r="31" spans="1:70" x14ac:dyDescent="0.25">
      <c r="A31" s="102"/>
      <c r="B31" s="62" t="s">
        <v>32</v>
      </c>
      <c r="C31" s="63" t="s">
        <v>29</v>
      </c>
      <c r="D31" s="35"/>
      <c r="E31" s="35"/>
      <c r="F31" s="27"/>
      <c r="G31" s="27"/>
      <c r="H31" s="27"/>
      <c r="I31" s="28"/>
      <c r="J31" s="28"/>
      <c r="K31" s="28"/>
      <c r="AF31" s="22"/>
      <c r="AG31" s="23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4"/>
      <c r="AT31" s="24"/>
      <c r="AU31" s="24"/>
      <c r="AV31" s="24"/>
      <c r="AW31" s="24"/>
      <c r="AX31" s="24"/>
      <c r="AY31" s="24"/>
      <c r="AZ31" s="24"/>
      <c r="BA31" s="24"/>
      <c r="BB31" s="22"/>
      <c r="BC31" s="22"/>
      <c r="BD31" s="24"/>
      <c r="BE31" s="24"/>
      <c r="BF31" s="24"/>
      <c r="BG31" s="24"/>
      <c r="BH31" s="24"/>
      <c r="BI31" s="24"/>
      <c r="BJ31" s="24"/>
      <c r="BL31" s="22"/>
      <c r="BM31" s="22"/>
      <c r="BN31" s="22"/>
      <c r="BO31" s="22"/>
      <c r="BP31" s="22"/>
      <c r="BQ31" s="22"/>
    </row>
    <row r="32" spans="1:70" x14ac:dyDescent="0.25">
      <c r="A32" s="102"/>
      <c r="B32" s="59" t="s">
        <v>43</v>
      </c>
      <c r="C32" s="60" t="s">
        <v>76</v>
      </c>
      <c r="D32" s="61">
        <f>D33</f>
        <v>0</v>
      </c>
      <c r="E32" s="61">
        <f>E33</f>
        <v>0</v>
      </c>
      <c r="F32" s="27"/>
      <c r="G32" s="27"/>
      <c r="H32" s="27"/>
      <c r="I32" s="28"/>
      <c r="J32" s="28"/>
      <c r="K32" s="28"/>
      <c r="AF32" s="22"/>
      <c r="AG32" s="23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4"/>
      <c r="AT32" s="24"/>
      <c r="AU32" s="24"/>
      <c r="AV32" s="24"/>
      <c r="AW32" s="24"/>
      <c r="AX32" s="24"/>
      <c r="AY32" s="24"/>
      <c r="AZ32" s="24"/>
      <c r="BA32" s="24"/>
      <c r="BB32" s="22"/>
      <c r="BC32" s="22"/>
      <c r="BD32" s="24"/>
      <c r="BE32" s="24"/>
      <c r="BF32" s="24"/>
      <c r="BG32" s="24"/>
      <c r="BH32" s="24"/>
      <c r="BI32" s="24"/>
      <c r="BJ32" s="24"/>
      <c r="BL32" s="22"/>
      <c r="BM32" s="22"/>
      <c r="BN32" s="22"/>
      <c r="BO32" s="22"/>
      <c r="BP32" s="22"/>
      <c r="BQ32" s="22"/>
    </row>
    <row r="33" spans="1:69" x14ac:dyDescent="0.25">
      <c r="A33" s="102"/>
      <c r="B33" s="62" t="s">
        <v>36</v>
      </c>
      <c r="C33" s="63" t="s">
        <v>37</v>
      </c>
      <c r="D33" s="34"/>
      <c r="E33" s="34"/>
      <c r="F33" s="27"/>
      <c r="G33" s="27"/>
      <c r="H33" s="27"/>
      <c r="I33" s="28"/>
      <c r="J33" s="28"/>
      <c r="K33" s="28"/>
      <c r="AF33" s="22"/>
      <c r="AG33" s="23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4"/>
      <c r="AT33" s="24"/>
      <c r="AU33" s="24"/>
      <c r="AV33" s="24"/>
      <c r="AW33" s="24"/>
      <c r="AX33" s="24"/>
      <c r="AY33" s="24"/>
      <c r="AZ33" s="24"/>
      <c r="BA33" s="24"/>
      <c r="BB33" s="22"/>
      <c r="BC33" s="22"/>
      <c r="BD33" s="24"/>
      <c r="BE33" s="24"/>
      <c r="BF33" s="24"/>
      <c r="BG33" s="24"/>
      <c r="BH33" s="24"/>
      <c r="BI33" s="24"/>
      <c r="BJ33" s="24"/>
      <c r="BL33" s="22"/>
      <c r="BM33" s="22"/>
      <c r="BN33" s="22"/>
      <c r="BO33" s="22"/>
      <c r="BP33" s="22"/>
      <c r="BQ33" s="22"/>
    </row>
    <row r="34" spans="1:69" ht="73.8" x14ac:dyDescent="0.25">
      <c r="A34" s="102"/>
      <c r="B34" s="62" t="s">
        <v>39</v>
      </c>
      <c r="C34" s="64" t="s">
        <v>38</v>
      </c>
      <c r="D34" s="34"/>
      <c r="E34" s="34"/>
      <c r="F34" s="27"/>
      <c r="G34" s="27"/>
      <c r="H34" s="27"/>
      <c r="I34" s="28"/>
      <c r="J34" s="28"/>
      <c r="K34" s="28"/>
      <c r="AF34" s="22"/>
      <c r="AG34" s="23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4"/>
      <c r="AT34" s="24"/>
      <c r="AU34" s="24"/>
      <c r="AV34" s="24"/>
      <c r="AW34" s="24"/>
      <c r="AX34" s="24"/>
      <c r="AY34" s="24"/>
      <c r="AZ34" s="24"/>
      <c r="BA34" s="24"/>
      <c r="BB34" s="22"/>
      <c r="BC34" s="22"/>
      <c r="BD34" s="24"/>
      <c r="BE34" s="24"/>
      <c r="BF34" s="24"/>
      <c r="BG34" s="24"/>
      <c r="BH34" s="24"/>
      <c r="BI34" s="24"/>
      <c r="BJ34" s="24"/>
      <c r="BL34" s="22"/>
      <c r="BM34" s="22"/>
      <c r="BN34" s="22"/>
      <c r="BO34" s="22"/>
      <c r="BP34" s="22"/>
      <c r="BQ34" s="22"/>
    </row>
    <row r="35" spans="1:69" x14ac:dyDescent="0.25">
      <c r="A35" s="102"/>
      <c r="B35" s="62" t="s">
        <v>44</v>
      </c>
      <c r="C35" s="64" t="s">
        <v>40</v>
      </c>
      <c r="D35" s="34"/>
      <c r="E35" s="34"/>
      <c r="F35" s="27"/>
      <c r="G35" s="27"/>
      <c r="H35" s="27"/>
      <c r="I35" s="28"/>
      <c r="J35" s="28"/>
      <c r="K35" s="28"/>
      <c r="AF35" s="22"/>
      <c r="AG35" s="23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4"/>
      <c r="AT35" s="24"/>
      <c r="AU35" s="24"/>
      <c r="AV35" s="24"/>
      <c r="AW35" s="24"/>
      <c r="AX35" s="24"/>
      <c r="AY35" s="24"/>
      <c r="AZ35" s="24"/>
      <c r="BA35" s="24"/>
      <c r="BB35" s="22"/>
      <c r="BC35" s="22"/>
      <c r="BD35" s="24"/>
      <c r="BE35" s="24"/>
      <c r="BF35" s="24"/>
      <c r="BG35" s="24"/>
      <c r="BH35" s="24"/>
      <c r="BI35" s="24"/>
      <c r="BJ35" s="24"/>
      <c r="BL35" s="22"/>
      <c r="BM35" s="22"/>
      <c r="BN35" s="22"/>
      <c r="BO35" s="22"/>
      <c r="BP35" s="22"/>
      <c r="BQ35" s="22"/>
    </row>
    <row r="36" spans="1:69" x14ac:dyDescent="0.25">
      <c r="A36" s="102"/>
      <c r="B36" s="62" t="s">
        <v>45</v>
      </c>
      <c r="C36" s="64" t="s">
        <v>41</v>
      </c>
      <c r="D36" s="34"/>
      <c r="E36" s="34"/>
      <c r="F36" s="27"/>
      <c r="G36" s="27"/>
      <c r="H36" s="27"/>
      <c r="I36" s="28"/>
      <c r="J36" s="28"/>
      <c r="K36" s="28"/>
      <c r="AF36" s="22"/>
      <c r="AG36" s="23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4"/>
      <c r="AT36" s="24"/>
      <c r="AU36" s="24"/>
      <c r="AV36" s="24"/>
      <c r="AW36" s="24"/>
      <c r="AX36" s="24"/>
      <c r="AY36" s="24"/>
      <c r="AZ36" s="24"/>
      <c r="BA36" s="24"/>
      <c r="BB36" s="22"/>
      <c r="BC36" s="22"/>
      <c r="BD36" s="24"/>
      <c r="BE36" s="24"/>
      <c r="BF36" s="24"/>
      <c r="BG36" s="24"/>
      <c r="BH36" s="24"/>
      <c r="BI36" s="24"/>
      <c r="BJ36" s="24"/>
      <c r="BL36" s="22"/>
      <c r="BM36" s="22"/>
      <c r="BN36" s="22"/>
      <c r="BO36" s="22"/>
      <c r="BP36" s="22"/>
      <c r="BQ36" s="22"/>
    </row>
    <row r="37" spans="1:69" x14ac:dyDescent="0.25">
      <c r="A37" s="102"/>
      <c r="B37" s="47">
        <v>4.5999999999999996</v>
      </c>
      <c r="C37" s="48" t="s">
        <v>90</v>
      </c>
      <c r="D37" s="34">
        <v>1</v>
      </c>
      <c r="E37" s="34"/>
      <c r="F37" s="27"/>
      <c r="G37" s="27"/>
      <c r="H37" s="27"/>
      <c r="I37" s="28"/>
      <c r="J37" s="28"/>
      <c r="K37" s="28"/>
      <c r="AF37" s="22"/>
      <c r="AG37" s="23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4"/>
      <c r="AT37" s="24"/>
      <c r="AU37" s="24"/>
      <c r="AV37" s="24"/>
      <c r="AW37" s="24"/>
      <c r="AX37" s="24"/>
      <c r="AY37" s="24"/>
      <c r="AZ37" s="24"/>
      <c r="BA37" s="24"/>
      <c r="BB37" s="22"/>
      <c r="BC37" s="22"/>
      <c r="BD37" s="24"/>
      <c r="BE37" s="24"/>
      <c r="BF37" s="24"/>
      <c r="BG37" s="24"/>
      <c r="BH37" s="24"/>
      <c r="BI37" s="24"/>
      <c r="BJ37" s="24"/>
      <c r="BL37" s="22"/>
      <c r="BM37" s="22"/>
      <c r="BN37" s="22"/>
      <c r="BO37" s="22"/>
      <c r="BP37" s="22"/>
      <c r="BQ37" s="22"/>
    </row>
    <row r="38" spans="1:69" x14ac:dyDescent="0.25">
      <c r="A38" s="102"/>
      <c r="B38" s="47">
        <v>4.7</v>
      </c>
      <c r="C38" s="48" t="s">
        <v>46</v>
      </c>
      <c r="D38" s="34"/>
      <c r="E38" s="34"/>
      <c r="F38" s="27"/>
      <c r="G38" s="27"/>
      <c r="H38" s="27"/>
      <c r="I38" s="28"/>
      <c r="J38" s="28"/>
      <c r="K38" s="28"/>
      <c r="AF38" s="22"/>
      <c r="AG38" s="23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4"/>
      <c r="AT38" s="24"/>
      <c r="AU38" s="24"/>
      <c r="AV38" s="24"/>
      <c r="AW38" s="24"/>
      <c r="AX38" s="24"/>
      <c r="AY38" s="24"/>
      <c r="AZ38" s="24"/>
      <c r="BA38" s="24"/>
      <c r="BB38" s="22"/>
      <c r="BC38" s="22"/>
      <c r="BD38" s="24"/>
      <c r="BE38" s="24"/>
      <c r="BF38" s="24"/>
      <c r="BG38" s="24"/>
      <c r="BH38" s="24"/>
      <c r="BI38" s="24"/>
      <c r="BJ38" s="24"/>
      <c r="BL38" s="22"/>
      <c r="BM38" s="22"/>
      <c r="BN38" s="22"/>
      <c r="BO38" s="22"/>
      <c r="BP38" s="22"/>
      <c r="BQ38" s="22"/>
    </row>
    <row r="39" spans="1:69" ht="49.2" x14ac:dyDescent="0.25">
      <c r="A39" s="102"/>
      <c r="B39" s="47">
        <v>4.8</v>
      </c>
      <c r="C39" s="48" t="s">
        <v>47</v>
      </c>
      <c r="D39" s="34"/>
      <c r="E39" s="34"/>
      <c r="F39" s="27"/>
      <c r="G39" s="27"/>
      <c r="H39" s="27"/>
      <c r="I39" s="28"/>
      <c r="J39" s="28"/>
      <c r="K39" s="28"/>
      <c r="AF39" s="22"/>
      <c r="AG39" s="23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4"/>
      <c r="AT39" s="24"/>
      <c r="AU39" s="24"/>
      <c r="AV39" s="24"/>
      <c r="AW39" s="24"/>
      <c r="AX39" s="24"/>
      <c r="AY39" s="24"/>
      <c r="AZ39" s="24"/>
      <c r="BA39" s="24"/>
      <c r="BB39" s="22"/>
      <c r="BC39" s="22"/>
      <c r="BD39" s="24"/>
      <c r="BE39" s="24"/>
      <c r="BF39" s="24"/>
      <c r="BG39" s="24"/>
      <c r="BH39" s="24"/>
      <c r="BI39" s="24"/>
      <c r="BJ39" s="24"/>
      <c r="BL39" s="22"/>
      <c r="BM39" s="22"/>
      <c r="BN39" s="22"/>
      <c r="BO39" s="22"/>
      <c r="BP39" s="22"/>
      <c r="BQ39" s="22"/>
    </row>
    <row r="40" spans="1:69" ht="49.2" x14ac:dyDescent="0.25">
      <c r="A40" s="102"/>
      <c r="B40" s="47" t="s">
        <v>104</v>
      </c>
      <c r="C40" s="48" t="s">
        <v>103</v>
      </c>
      <c r="D40" s="34"/>
      <c r="E40" s="34"/>
      <c r="F40" s="27"/>
      <c r="G40" s="27"/>
      <c r="H40" s="27"/>
      <c r="I40" s="28"/>
      <c r="J40" s="28"/>
      <c r="K40" s="28"/>
      <c r="AF40" s="22"/>
      <c r="AG40" s="23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4"/>
      <c r="AT40" s="24"/>
      <c r="AU40" s="24"/>
      <c r="AV40" s="24"/>
      <c r="AW40" s="24"/>
      <c r="AX40" s="24"/>
      <c r="AY40" s="24"/>
      <c r="AZ40" s="24"/>
      <c r="BA40" s="24"/>
      <c r="BB40" s="22"/>
      <c r="BC40" s="22"/>
      <c r="BD40" s="24"/>
      <c r="BE40" s="24"/>
      <c r="BF40" s="24"/>
      <c r="BG40" s="24"/>
      <c r="BH40" s="24"/>
      <c r="BI40" s="24"/>
      <c r="BJ40" s="24"/>
      <c r="BL40" s="22"/>
      <c r="BM40" s="22"/>
      <c r="BN40" s="22"/>
      <c r="BO40" s="22"/>
      <c r="BP40" s="22"/>
      <c r="BQ40" s="22"/>
    </row>
    <row r="41" spans="1:69" ht="49.2" x14ac:dyDescent="0.25">
      <c r="A41" s="102"/>
      <c r="B41" s="49">
        <v>4.0999999999999996</v>
      </c>
      <c r="C41" s="48" t="s">
        <v>48</v>
      </c>
      <c r="D41" s="34"/>
      <c r="E41" s="34"/>
      <c r="F41" s="27"/>
      <c r="G41" s="27"/>
      <c r="H41" s="27"/>
      <c r="I41" s="28"/>
      <c r="J41" s="28"/>
      <c r="K41" s="28"/>
      <c r="AF41" s="22"/>
      <c r="AG41" s="23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4"/>
      <c r="AT41" s="24"/>
      <c r="AU41" s="24"/>
      <c r="AV41" s="24"/>
      <c r="AW41" s="24"/>
      <c r="AX41" s="24"/>
      <c r="AY41" s="24"/>
      <c r="AZ41" s="24"/>
      <c r="BA41" s="24"/>
      <c r="BB41" s="22"/>
      <c r="BC41" s="22"/>
      <c r="BD41" s="24"/>
      <c r="BE41" s="24"/>
      <c r="BF41" s="24"/>
      <c r="BG41" s="24"/>
      <c r="BH41" s="24"/>
      <c r="BI41" s="24"/>
      <c r="BJ41" s="24"/>
      <c r="BL41" s="22"/>
      <c r="BM41" s="22"/>
      <c r="BN41" s="22"/>
      <c r="BO41" s="22"/>
      <c r="BP41" s="22"/>
      <c r="BQ41" s="22"/>
    </row>
    <row r="42" spans="1:69" x14ac:dyDescent="0.25">
      <c r="A42" s="102"/>
      <c r="B42" s="49">
        <v>4.1100000000000003</v>
      </c>
      <c r="C42" s="48" t="s">
        <v>49</v>
      </c>
      <c r="D42" s="34"/>
      <c r="E42" s="34"/>
      <c r="F42" s="27"/>
      <c r="G42" s="27"/>
      <c r="H42" s="27"/>
      <c r="I42" s="28"/>
      <c r="J42" s="28"/>
      <c r="K42" s="28"/>
      <c r="AF42" s="22"/>
      <c r="AG42" s="23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4"/>
      <c r="AT42" s="24"/>
      <c r="AU42" s="24"/>
      <c r="AV42" s="24"/>
      <c r="AW42" s="24"/>
      <c r="AX42" s="24"/>
      <c r="AY42" s="24"/>
      <c r="AZ42" s="24"/>
      <c r="BA42" s="24"/>
      <c r="BB42" s="22"/>
      <c r="BC42" s="22"/>
      <c r="BD42" s="24"/>
      <c r="BE42" s="24"/>
      <c r="BF42" s="24"/>
      <c r="BG42" s="24"/>
      <c r="BH42" s="24"/>
      <c r="BI42" s="24"/>
      <c r="BJ42" s="24"/>
      <c r="BL42" s="22"/>
      <c r="BM42" s="22"/>
      <c r="BN42" s="22"/>
      <c r="BO42" s="22"/>
      <c r="BP42" s="22"/>
      <c r="BQ42" s="22"/>
    </row>
    <row r="43" spans="1:69" ht="24" customHeight="1" x14ac:dyDescent="0.25">
      <c r="A43" s="85" t="s">
        <v>95</v>
      </c>
      <c r="B43" s="65">
        <v>5</v>
      </c>
      <c r="C43" s="66" t="s">
        <v>51</v>
      </c>
      <c r="D43" s="67">
        <f>SUM(D44:D50)</f>
        <v>900000</v>
      </c>
      <c r="E43" s="67">
        <f>SUM(E44:E50)</f>
        <v>0</v>
      </c>
      <c r="F43" s="27"/>
      <c r="G43" s="27"/>
      <c r="H43" s="27"/>
      <c r="I43" s="28"/>
      <c r="J43" s="28"/>
      <c r="K43" s="28"/>
      <c r="AF43" s="22"/>
      <c r="AG43" s="23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4"/>
      <c r="AT43" s="24"/>
      <c r="AU43" s="24"/>
      <c r="AV43" s="24"/>
      <c r="AW43" s="24"/>
      <c r="AX43" s="24"/>
      <c r="AY43" s="24"/>
      <c r="AZ43" s="24"/>
      <c r="BA43" s="24"/>
      <c r="BB43" s="22"/>
      <c r="BC43" s="22"/>
      <c r="BD43" s="24"/>
      <c r="BE43" s="24"/>
      <c r="BF43" s="24"/>
      <c r="BG43" s="24"/>
      <c r="BH43" s="24"/>
      <c r="BI43" s="24"/>
      <c r="BJ43" s="24"/>
      <c r="BL43" s="22"/>
      <c r="BM43" s="22"/>
      <c r="BN43" s="22"/>
      <c r="BO43" s="22"/>
      <c r="BP43" s="22"/>
      <c r="BQ43" s="22"/>
    </row>
    <row r="44" spans="1:69" x14ac:dyDescent="0.25">
      <c r="A44" s="86"/>
      <c r="B44" s="68">
        <v>5.0999999999999996</v>
      </c>
      <c r="C44" s="69" t="s">
        <v>55</v>
      </c>
      <c r="D44" s="36">
        <v>260000</v>
      </c>
      <c r="E44" s="36"/>
      <c r="F44" s="27"/>
      <c r="G44" s="27"/>
      <c r="H44" s="27"/>
      <c r="I44" s="28"/>
      <c r="J44" s="28"/>
      <c r="K44" s="28"/>
      <c r="AF44" s="22"/>
      <c r="AG44" s="23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4"/>
      <c r="AT44" s="24"/>
      <c r="AU44" s="24"/>
      <c r="AV44" s="24"/>
      <c r="AW44" s="24"/>
      <c r="AX44" s="24"/>
      <c r="AY44" s="24"/>
      <c r="AZ44" s="24"/>
      <c r="BA44" s="24"/>
      <c r="BB44" s="22"/>
      <c r="BC44" s="22"/>
      <c r="BD44" s="24"/>
      <c r="BE44" s="24"/>
      <c r="BF44" s="24"/>
      <c r="BG44" s="24"/>
      <c r="BH44" s="24"/>
      <c r="BI44" s="24"/>
      <c r="BJ44" s="24"/>
      <c r="BL44" s="22"/>
      <c r="BM44" s="22"/>
      <c r="BN44" s="22"/>
      <c r="BO44" s="22"/>
      <c r="BP44" s="22"/>
      <c r="BQ44" s="22"/>
    </row>
    <row r="45" spans="1:69" x14ac:dyDescent="0.25">
      <c r="A45" s="86"/>
      <c r="B45" s="68">
        <v>5.2</v>
      </c>
      <c r="C45" s="69" t="s">
        <v>53</v>
      </c>
      <c r="D45" s="36">
        <v>100000</v>
      </c>
      <c r="E45" s="36"/>
      <c r="F45" s="27"/>
      <c r="G45" s="27"/>
      <c r="H45" s="27"/>
      <c r="I45" s="28"/>
      <c r="J45" s="28"/>
      <c r="K45" s="28"/>
      <c r="AF45" s="22"/>
      <c r="AG45" s="23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4"/>
      <c r="AT45" s="24"/>
      <c r="AU45" s="24"/>
      <c r="AV45" s="24"/>
      <c r="AW45" s="24"/>
      <c r="AX45" s="24"/>
      <c r="AY45" s="24"/>
      <c r="AZ45" s="24"/>
      <c r="BA45" s="24"/>
      <c r="BB45" s="22"/>
      <c r="BC45" s="22"/>
      <c r="BD45" s="24"/>
      <c r="BE45" s="24"/>
      <c r="BF45" s="24"/>
      <c r="BG45" s="24"/>
      <c r="BH45" s="24"/>
      <c r="BI45" s="24"/>
      <c r="BJ45" s="24"/>
      <c r="BL45" s="22"/>
      <c r="BM45" s="22"/>
      <c r="BN45" s="22"/>
      <c r="BO45" s="22"/>
      <c r="BP45" s="22"/>
      <c r="BQ45" s="22"/>
    </row>
    <row r="46" spans="1:69" x14ac:dyDescent="0.25">
      <c r="A46" s="86"/>
      <c r="B46" s="68">
        <v>5.3</v>
      </c>
      <c r="C46" s="69" t="s">
        <v>4</v>
      </c>
      <c r="D46" s="36">
        <v>300000</v>
      </c>
      <c r="E46" s="36"/>
      <c r="F46" s="27"/>
      <c r="G46" s="27"/>
      <c r="H46" s="27"/>
      <c r="I46" s="28"/>
      <c r="J46" s="28"/>
      <c r="K46" s="28"/>
      <c r="AF46" s="22"/>
      <c r="AG46" s="23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4"/>
      <c r="AT46" s="24"/>
      <c r="AU46" s="24"/>
      <c r="AV46" s="24"/>
      <c r="AW46" s="24"/>
      <c r="AX46" s="24"/>
      <c r="AY46" s="24"/>
      <c r="AZ46" s="24"/>
      <c r="BA46" s="24"/>
      <c r="BB46" s="22"/>
      <c r="BC46" s="22"/>
      <c r="BD46" s="24"/>
      <c r="BE46" s="24"/>
      <c r="BF46" s="24"/>
      <c r="BG46" s="24"/>
      <c r="BH46" s="24"/>
      <c r="BI46" s="24"/>
      <c r="BJ46" s="24"/>
      <c r="BL46" s="22"/>
      <c r="BM46" s="22"/>
      <c r="BN46" s="22"/>
      <c r="BO46" s="22"/>
      <c r="BP46" s="22"/>
      <c r="BQ46" s="22"/>
    </row>
    <row r="47" spans="1:69" x14ac:dyDescent="0.25">
      <c r="A47" s="86"/>
      <c r="B47" s="68">
        <v>5.4</v>
      </c>
      <c r="C47" s="69" t="s">
        <v>93</v>
      </c>
      <c r="D47" s="36">
        <v>5000</v>
      </c>
      <c r="E47" s="36"/>
      <c r="F47" s="27"/>
      <c r="G47" s="27"/>
      <c r="H47" s="27"/>
      <c r="I47" s="28"/>
      <c r="J47" s="28"/>
      <c r="K47" s="28"/>
      <c r="AF47" s="22"/>
      <c r="AG47" s="23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4"/>
      <c r="AT47" s="24"/>
      <c r="AU47" s="24"/>
      <c r="AV47" s="24"/>
      <c r="AW47" s="24"/>
      <c r="AX47" s="24"/>
      <c r="AY47" s="24"/>
      <c r="AZ47" s="24"/>
      <c r="BA47" s="24"/>
      <c r="BB47" s="22"/>
      <c r="BC47" s="22"/>
      <c r="BD47" s="24"/>
      <c r="BE47" s="24"/>
      <c r="BF47" s="24"/>
      <c r="BG47" s="24"/>
      <c r="BH47" s="24"/>
      <c r="BI47" s="24"/>
      <c r="BJ47" s="24"/>
      <c r="BL47" s="22"/>
      <c r="BM47" s="22"/>
      <c r="BN47" s="22"/>
      <c r="BO47" s="22"/>
      <c r="BP47" s="22"/>
      <c r="BQ47" s="22"/>
    </row>
    <row r="48" spans="1:69" x14ac:dyDescent="0.25">
      <c r="A48" s="86"/>
      <c r="B48" s="68">
        <v>5.5</v>
      </c>
      <c r="C48" s="69" t="s">
        <v>56</v>
      </c>
      <c r="D48" s="36">
        <v>150000</v>
      </c>
      <c r="E48" s="36"/>
      <c r="F48" s="27"/>
      <c r="G48" s="27"/>
      <c r="H48" s="27"/>
      <c r="I48" s="28"/>
      <c r="J48" s="28"/>
      <c r="K48" s="28"/>
      <c r="AF48" s="22"/>
      <c r="AG48" s="23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4"/>
      <c r="AT48" s="24"/>
      <c r="AU48" s="24"/>
      <c r="AV48" s="24"/>
      <c r="AW48" s="24"/>
      <c r="AX48" s="24"/>
      <c r="AY48" s="24"/>
      <c r="AZ48" s="24"/>
      <c r="BA48" s="24"/>
      <c r="BB48" s="22"/>
      <c r="BC48" s="22"/>
      <c r="BD48" s="24"/>
      <c r="BE48" s="24"/>
      <c r="BF48" s="24"/>
      <c r="BG48" s="24"/>
      <c r="BH48" s="24"/>
      <c r="BI48" s="24"/>
      <c r="BJ48" s="24"/>
      <c r="BL48" s="22"/>
      <c r="BM48" s="22"/>
      <c r="BN48" s="22"/>
      <c r="BO48" s="22"/>
      <c r="BP48" s="22"/>
      <c r="BQ48" s="22"/>
    </row>
    <row r="49" spans="1:69" ht="49.2" x14ac:dyDescent="0.25">
      <c r="A49" s="86"/>
      <c r="B49" s="68">
        <v>5.6</v>
      </c>
      <c r="C49" s="69" t="s">
        <v>57</v>
      </c>
      <c r="D49" s="36">
        <v>85000</v>
      </c>
      <c r="E49" s="36"/>
      <c r="F49" s="27"/>
      <c r="G49" s="27"/>
      <c r="H49" s="27"/>
      <c r="I49" s="28"/>
      <c r="J49" s="28"/>
      <c r="K49" s="28"/>
      <c r="AF49" s="22"/>
      <c r="AG49" s="23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4"/>
      <c r="AT49" s="24"/>
      <c r="AU49" s="24"/>
      <c r="AV49" s="24"/>
      <c r="AW49" s="24"/>
      <c r="AX49" s="24"/>
      <c r="AY49" s="24"/>
      <c r="AZ49" s="24"/>
      <c r="BA49" s="24"/>
      <c r="BB49" s="22"/>
      <c r="BC49" s="22"/>
      <c r="BD49" s="24"/>
      <c r="BE49" s="24"/>
      <c r="BF49" s="24"/>
      <c r="BG49" s="24"/>
      <c r="BH49" s="24"/>
      <c r="BI49" s="24"/>
      <c r="BJ49" s="24"/>
      <c r="BL49" s="22"/>
      <c r="BM49" s="22"/>
      <c r="BN49" s="22"/>
      <c r="BO49" s="22"/>
      <c r="BP49" s="22"/>
      <c r="BQ49" s="22"/>
    </row>
    <row r="50" spans="1:69" x14ac:dyDescent="0.25">
      <c r="A50" s="86"/>
      <c r="B50" s="68">
        <v>5.7</v>
      </c>
      <c r="C50" s="70" t="s">
        <v>5</v>
      </c>
      <c r="D50" s="36"/>
      <c r="E50" s="36"/>
      <c r="F50" s="27"/>
      <c r="G50" s="27"/>
      <c r="H50" s="27"/>
      <c r="I50" s="28"/>
      <c r="J50" s="28"/>
      <c r="K50" s="28"/>
      <c r="AF50" s="22"/>
      <c r="AG50" s="23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4"/>
      <c r="AT50" s="24"/>
      <c r="AU50" s="24"/>
      <c r="AV50" s="24"/>
      <c r="AW50" s="24"/>
      <c r="AX50" s="24"/>
      <c r="AY50" s="24"/>
      <c r="AZ50" s="24"/>
      <c r="BA50" s="24"/>
      <c r="BB50" s="22"/>
      <c r="BC50" s="22"/>
      <c r="BD50" s="24"/>
      <c r="BE50" s="24"/>
      <c r="BF50" s="24"/>
      <c r="BG50" s="24"/>
      <c r="BH50" s="24"/>
      <c r="BI50" s="24"/>
      <c r="BJ50" s="24"/>
      <c r="BL50" s="22"/>
      <c r="BM50" s="22"/>
      <c r="BN50" s="22"/>
      <c r="BO50" s="22"/>
      <c r="BP50" s="22"/>
      <c r="BQ50" s="22"/>
    </row>
    <row r="51" spans="1:69" x14ac:dyDescent="0.25">
      <c r="A51" s="86"/>
      <c r="B51" s="65">
        <v>6</v>
      </c>
      <c r="C51" s="66" t="s">
        <v>54</v>
      </c>
      <c r="D51" s="67">
        <f>D52</f>
        <v>100000</v>
      </c>
      <c r="E51" s="67">
        <f>E52</f>
        <v>0</v>
      </c>
      <c r="F51" s="27"/>
      <c r="G51" s="27"/>
      <c r="H51" s="27"/>
      <c r="I51" s="28"/>
      <c r="J51" s="28"/>
      <c r="K51" s="28"/>
      <c r="AF51" s="22"/>
      <c r="AG51" s="23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4"/>
      <c r="AT51" s="24"/>
      <c r="AU51" s="24"/>
      <c r="AV51" s="24"/>
      <c r="AW51" s="24"/>
      <c r="AX51" s="24"/>
      <c r="AY51" s="24"/>
      <c r="AZ51" s="24"/>
      <c r="BA51" s="24"/>
      <c r="BB51" s="22"/>
      <c r="BC51" s="22"/>
      <c r="BD51" s="24"/>
      <c r="BE51" s="24"/>
      <c r="BF51" s="24"/>
      <c r="BG51" s="24"/>
      <c r="BH51" s="24"/>
      <c r="BI51" s="24"/>
      <c r="BJ51" s="24"/>
      <c r="BL51" s="22"/>
      <c r="BM51" s="22"/>
      <c r="BN51" s="22"/>
      <c r="BO51" s="22"/>
      <c r="BP51" s="22"/>
      <c r="BQ51" s="22"/>
    </row>
    <row r="52" spans="1:69" x14ac:dyDescent="0.25">
      <c r="A52" s="86"/>
      <c r="B52" s="71">
        <v>6.1</v>
      </c>
      <c r="C52" s="69" t="s">
        <v>58</v>
      </c>
      <c r="D52" s="36">
        <v>100000</v>
      </c>
      <c r="E52" s="36"/>
      <c r="F52" s="27"/>
      <c r="G52" s="27"/>
      <c r="H52" s="27"/>
      <c r="I52" s="28"/>
      <c r="J52" s="28"/>
      <c r="K52" s="28"/>
      <c r="AF52" s="22"/>
      <c r="AG52" s="23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4"/>
      <c r="AT52" s="24"/>
      <c r="AU52" s="24"/>
      <c r="AV52" s="24"/>
      <c r="AW52" s="24"/>
      <c r="AX52" s="24"/>
      <c r="AY52" s="24"/>
      <c r="AZ52" s="24"/>
      <c r="BA52" s="24"/>
      <c r="BB52" s="22"/>
      <c r="BC52" s="22"/>
      <c r="BD52" s="24"/>
      <c r="BE52" s="24"/>
      <c r="BF52" s="24"/>
      <c r="BG52" s="24"/>
      <c r="BH52" s="24"/>
      <c r="BI52" s="24"/>
      <c r="BJ52" s="24"/>
      <c r="BL52" s="22"/>
      <c r="BM52" s="22"/>
      <c r="BN52" s="22"/>
      <c r="BO52" s="22"/>
      <c r="BP52" s="22"/>
      <c r="BQ52" s="22"/>
    </row>
    <row r="53" spans="1:69" x14ac:dyDescent="0.25">
      <c r="A53" s="86"/>
      <c r="B53" s="71"/>
      <c r="C53" s="72" t="s">
        <v>59</v>
      </c>
      <c r="D53" s="34"/>
      <c r="E53" s="34"/>
      <c r="F53" s="27"/>
      <c r="G53" s="27"/>
      <c r="H53" s="27"/>
      <c r="I53" s="28"/>
      <c r="J53" s="28"/>
      <c r="K53" s="28"/>
      <c r="AF53" s="22"/>
      <c r="AG53" s="23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4"/>
      <c r="AT53" s="24"/>
      <c r="AU53" s="24"/>
      <c r="AV53" s="24"/>
      <c r="AW53" s="24"/>
      <c r="AX53" s="24"/>
      <c r="AY53" s="24"/>
      <c r="AZ53" s="24"/>
      <c r="BA53" s="24"/>
      <c r="BB53" s="22"/>
      <c r="BC53" s="22"/>
      <c r="BD53" s="24"/>
      <c r="BE53" s="24"/>
      <c r="BF53" s="24"/>
      <c r="BG53" s="24"/>
      <c r="BH53" s="24"/>
      <c r="BI53" s="24"/>
      <c r="BJ53" s="24"/>
      <c r="BL53" s="22"/>
      <c r="BM53" s="22"/>
      <c r="BN53" s="22"/>
      <c r="BO53" s="22"/>
      <c r="BP53" s="22"/>
      <c r="BQ53" s="22"/>
    </row>
    <row r="54" spans="1:69" x14ac:dyDescent="0.25">
      <c r="A54" s="87"/>
      <c r="B54" s="73">
        <v>7</v>
      </c>
      <c r="C54" s="74" t="s">
        <v>60</v>
      </c>
      <c r="D54" s="67">
        <f>D43+D51</f>
        <v>1000000</v>
      </c>
      <c r="E54" s="67">
        <f>E43+E51</f>
        <v>0</v>
      </c>
      <c r="F54" s="27"/>
      <c r="G54" s="27"/>
      <c r="H54" s="27"/>
      <c r="I54" s="28"/>
      <c r="J54" s="28"/>
      <c r="K54" s="28"/>
      <c r="AF54" s="22"/>
      <c r="AG54" s="23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4"/>
      <c r="AT54" s="24"/>
      <c r="AU54" s="24"/>
      <c r="AV54" s="24"/>
      <c r="AW54" s="24"/>
      <c r="AX54" s="24"/>
      <c r="AY54" s="24"/>
      <c r="AZ54" s="24"/>
      <c r="BA54" s="24"/>
      <c r="BB54" s="22"/>
      <c r="BC54" s="22"/>
      <c r="BD54" s="24"/>
      <c r="BE54" s="24"/>
      <c r="BF54" s="24"/>
      <c r="BG54" s="24"/>
      <c r="BH54" s="24"/>
      <c r="BI54" s="24"/>
      <c r="BJ54" s="24"/>
      <c r="BL54" s="22"/>
      <c r="BM54" s="22"/>
      <c r="BN54" s="22"/>
      <c r="BO54" s="22"/>
      <c r="BP54" s="22"/>
      <c r="BQ54" s="22"/>
    </row>
    <row r="55" spans="1:69" ht="44.55" customHeight="1" x14ac:dyDescent="0.25">
      <c r="A55" s="103" t="s">
        <v>91</v>
      </c>
      <c r="B55" s="104"/>
      <c r="C55" s="104"/>
      <c r="D55" s="105"/>
      <c r="E55" s="55"/>
      <c r="F55" s="27"/>
      <c r="G55" s="27"/>
      <c r="H55" s="27"/>
      <c r="I55" s="28"/>
      <c r="J55" s="28"/>
      <c r="K55" s="28"/>
      <c r="AF55" s="22"/>
      <c r="AG55" s="23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4"/>
      <c r="AT55" s="24"/>
      <c r="AU55" s="24"/>
      <c r="AV55" s="24"/>
      <c r="AW55" s="24"/>
      <c r="AX55" s="24"/>
      <c r="AY55" s="24"/>
      <c r="AZ55" s="24"/>
      <c r="BA55" s="24"/>
      <c r="BB55" s="22"/>
      <c r="BC55" s="22"/>
      <c r="BD55" s="24"/>
      <c r="BE55" s="24"/>
      <c r="BF55" s="24"/>
      <c r="BG55" s="24"/>
      <c r="BH55" s="24"/>
      <c r="BI55" s="24"/>
      <c r="BJ55" s="24"/>
      <c r="BL55" s="22"/>
      <c r="BM55" s="22"/>
      <c r="BN55" s="22"/>
      <c r="BO55" s="22"/>
      <c r="BP55" s="22"/>
      <c r="BQ55" s="22"/>
    </row>
    <row r="56" spans="1:69" ht="24" customHeight="1" x14ac:dyDescent="0.25">
      <c r="A56" s="106" t="s">
        <v>64</v>
      </c>
      <c r="B56" s="107"/>
      <c r="C56" s="13" t="s">
        <v>61</v>
      </c>
      <c r="D56" s="37">
        <f>SUM(D57:D64)</f>
        <v>0.99999999999999989</v>
      </c>
      <c r="E56" s="37" t="e">
        <f>SUM(E57:E64)</f>
        <v>#DIV/0!</v>
      </c>
      <c r="F56" s="27"/>
      <c r="G56" s="27"/>
      <c r="H56" s="27"/>
      <c r="I56" s="28"/>
      <c r="J56" s="28"/>
      <c r="K56" s="28"/>
      <c r="AF56" s="22"/>
      <c r="AG56" s="23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4"/>
      <c r="AT56" s="24"/>
      <c r="AU56" s="24"/>
      <c r="AV56" s="24"/>
      <c r="AW56" s="24"/>
      <c r="AX56" s="24"/>
      <c r="AY56" s="24"/>
      <c r="AZ56" s="24"/>
      <c r="BA56" s="24"/>
      <c r="BB56" s="22"/>
      <c r="BC56" s="22"/>
      <c r="BD56" s="24"/>
      <c r="BE56" s="24"/>
      <c r="BF56" s="24"/>
      <c r="BG56" s="24"/>
      <c r="BH56" s="24"/>
      <c r="BI56" s="24"/>
      <c r="BJ56" s="24"/>
      <c r="BL56" s="22"/>
      <c r="BM56" s="22"/>
      <c r="BN56" s="22"/>
      <c r="BO56" s="22"/>
      <c r="BP56" s="22"/>
      <c r="BQ56" s="22"/>
    </row>
    <row r="57" spans="1:69" x14ac:dyDescent="0.25">
      <c r="A57" s="108"/>
      <c r="B57" s="109"/>
      <c r="C57" s="14" t="s">
        <v>52</v>
      </c>
      <c r="D57" s="38">
        <f>D44/D$54</f>
        <v>0.26</v>
      </c>
      <c r="E57" s="38" t="e">
        <f>E44/E$54</f>
        <v>#DIV/0!</v>
      </c>
      <c r="F57" s="27"/>
      <c r="G57" s="27"/>
      <c r="H57" s="27"/>
      <c r="I57" s="28"/>
      <c r="J57" s="28"/>
      <c r="K57" s="28"/>
      <c r="AF57" s="22"/>
      <c r="AG57" s="23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4"/>
      <c r="AT57" s="24"/>
      <c r="AU57" s="24"/>
      <c r="AV57" s="24"/>
      <c r="AW57" s="24"/>
      <c r="AX57" s="24"/>
      <c r="AY57" s="24"/>
      <c r="AZ57" s="24"/>
      <c r="BA57" s="24"/>
      <c r="BB57" s="22"/>
      <c r="BC57" s="22"/>
      <c r="BD57" s="24"/>
      <c r="BE57" s="24"/>
      <c r="BF57" s="24"/>
      <c r="BG57" s="24"/>
      <c r="BH57" s="24"/>
      <c r="BI57" s="24"/>
      <c r="BJ57" s="24"/>
      <c r="BL57" s="22"/>
      <c r="BM57" s="22"/>
      <c r="BN57" s="22"/>
      <c r="BO57" s="22"/>
      <c r="BP57" s="22"/>
      <c r="BQ57" s="22"/>
    </row>
    <row r="58" spans="1:69" x14ac:dyDescent="0.25">
      <c r="A58" s="108"/>
      <c r="B58" s="109"/>
      <c r="C58" s="14" t="s">
        <v>53</v>
      </c>
      <c r="D58" s="38">
        <f t="shared" ref="D58:E64" si="0">D45/D$54</f>
        <v>0.1</v>
      </c>
      <c r="E58" s="38" t="e">
        <f t="shared" si="0"/>
        <v>#DIV/0!</v>
      </c>
      <c r="F58" s="27"/>
      <c r="G58" s="27"/>
      <c r="H58" s="27"/>
      <c r="I58" s="28"/>
      <c r="J58" s="28"/>
      <c r="K58" s="28"/>
      <c r="AF58" s="22"/>
      <c r="AG58" s="23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4"/>
      <c r="AT58" s="24"/>
      <c r="AU58" s="24"/>
      <c r="AV58" s="24"/>
      <c r="AW58" s="24"/>
      <c r="AX58" s="24"/>
      <c r="AY58" s="24"/>
      <c r="AZ58" s="24"/>
      <c r="BA58" s="24"/>
      <c r="BB58" s="22"/>
      <c r="BC58" s="22"/>
      <c r="BD58" s="24"/>
      <c r="BE58" s="24"/>
      <c r="BF58" s="24"/>
      <c r="BG58" s="24"/>
      <c r="BH58" s="24"/>
      <c r="BI58" s="24"/>
      <c r="BJ58" s="24"/>
      <c r="BL58" s="22"/>
      <c r="BM58" s="22"/>
      <c r="BN58" s="22"/>
      <c r="BO58" s="22"/>
      <c r="BP58" s="22"/>
      <c r="BQ58" s="22"/>
    </row>
    <row r="59" spans="1:69" x14ac:dyDescent="0.25">
      <c r="A59" s="108"/>
      <c r="B59" s="109"/>
      <c r="C59" s="14" t="s">
        <v>4</v>
      </c>
      <c r="D59" s="38">
        <f t="shared" si="0"/>
        <v>0.3</v>
      </c>
      <c r="E59" s="38" t="e">
        <f t="shared" si="0"/>
        <v>#DIV/0!</v>
      </c>
      <c r="F59" s="27"/>
      <c r="G59" s="27"/>
      <c r="H59" s="27"/>
      <c r="I59" s="28"/>
      <c r="J59" s="28"/>
      <c r="K59" s="28"/>
      <c r="AF59" s="22"/>
      <c r="AG59" s="23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4"/>
      <c r="AT59" s="24"/>
      <c r="AU59" s="24"/>
      <c r="AV59" s="24"/>
      <c r="AW59" s="24"/>
      <c r="AX59" s="24"/>
      <c r="AY59" s="24"/>
      <c r="AZ59" s="24"/>
      <c r="BA59" s="24"/>
      <c r="BB59" s="22"/>
      <c r="BC59" s="22"/>
      <c r="BD59" s="24"/>
      <c r="BE59" s="24"/>
      <c r="BF59" s="24"/>
      <c r="BG59" s="24"/>
      <c r="BH59" s="24"/>
      <c r="BI59" s="24"/>
      <c r="BJ59" s="24"/>
      <c r="BL59" s="22"/>
      <c r="BM59" s="22"/>
      <c r="BN59" s="22"/>
      <c r="BO59" s="22"/>
      <c r="BP59" s="22"/>
      <c r="BQ59" s="22"/>
    </row>
    <row r="60" spans="1:69" x14ac:dyDescent="0.25">
      <c r="A60" s="108"/>
      <c r="B60" s="109"/>
      <c r="C60" s="14" t="s">
        <v>92</v>
      </c>
      <c r="D60" s="38">
        <f t="shared" si="0"/>
        <v>5.0000000000000001E-3</v>
      </c>
      <c r="E60" s="38" t="e">
        <f t="shared" si="0"/>
        <v>#DIV/0!</v>
      </c>
      <c r="F60" s="27"/>
      <c r="G60" s="27"/>
      <c r="H60" s="27"/>
      <c r="I60" s="28"/>
      <c r="J60" s="28"/>
      <c r="K60" s="28"/>
      <c r="AF60" s="22"/>
      <c r="AG60" s="23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4"/>
      <c r="AT60" s="24"/>
      <c r="AU60" s="24"/>
      <c r="AV60" s="24"/>
      <c r="AW60" s="24"/>
      <c r="AX60" s="24"/>
      <c r="AY60" s="24"/>
      <c r="AZ60" s="24"/>
      <c r="BA60" s="24"/>
      <c r="BB60" s="22"/>
      <c r="BC60" s="22"/>
      <c r="BD60" s="24"/>
      <c r="BE60" s="24"/>
      <c r="BF60" s="24"/>
      <c r="BG60" s="24"/>
      <c r="BH60" s="24"/>
      <c r="BI60" s="24"/>
      <c r="BJ60" s="24"/>
      <c r="BL60" s="22"/>
      <c r="BM60" s="22"/>
      <c r="BN60" s="22"/>
      <c r="BO60" s="22"/>
      <c r="BP60" s="22"/>
      <c r="BQ60" s="22"/>
    </row>
    <row r="61" spans="1:69" x14ac:dyDescent="0.25">
      <c r="A61" s="108"/>
      <c r="B61" s="109"/>
      <c r="C61" s="14" t="s">
        <v>62</v>
      </c>
      <c r="D61" s="38">
        <f t="shared" si="0"/>
        <v>0.15</v>
      </c>
      <c r="E61" s="38" t="e">
        <f t="shared" si="0"/>
        <v>#DIV/0!</v>
      </c>
      <c r="F61" s="27"/>
      <c r="G61" s="27"/>
      <c r="H61" s="27"/>
      <c r="I61" s="28"/>
      <c r="J61" s="28"/>
      <c r="K61" s="28"/>
      <c r="AF61" s="22"/>
      <c r="AG61" s="23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4"/>
      <c r="AT61" s="24"/>
      <c r="AU61" s="24"/>
      <c r="AV61" s="24"/>
      <c r="AW61" s="24"/>
      <c r="AX61" s="24"/>
      <c r="AY61" s="24"/>
      <c r="AZ61" s="24"/>
      <c r="BA61" s="24"/>
      <c r="BB61" s="22"/>
      <c r="BC61" s="22"/>
      <c r="BD61" s="24"/>
      <c r="BE61" s="24"/>
      <c r="BF61" s="24"/>
      <c r="BG61" s="24"/>
      <c r="BH61" s="24"/>
      <c r="BI61" s="24"/>
      <c r="BJ61" s="24"/>
      <c r="BL61" s="22"/>
      <c r="BM61" s="22"/>
      <c r="BN61" s="22"/>
      <c r="BO61" s="22"/>
      <c r="BP61" s="22"/>
      <c r="BQ61" s="22"/>
    </row>
    <row r="62" spans="1:69" x14ac:dyDescent="0.25">
      <c r="A62" s="108"/>
      <c r="B62" s="109"/>
      <c r="C62" s="14" t="s">
        <v>2</v>
      </c>
      <c r="D62" s="38">
        <f t="shared" si="0"/>
        <v>8.5000000000000006E-2</v>
      </c>
      <c r="E62" s="38" t="e">
        <f t="shared" si="0"/>
        <v>#DIV/0!</v>
      </c>
      <c r="F62" s="27"/>
      <c r="G62" s="27"/>
      <c r="H62" s="27"/>
      <c r="I62" s="28"/>
      <c r="J62" s="28"/>
      <c r="K62" s="28"/>
      <c r="AF62" s="22"/>
      <c r="AG62" s="23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4"/>
      <c r="AT62" s="24"/>
      <c r="AU62" s="24"/>
      <c r="AV62" s="24"/>
      <c r="AW62" s="24"/>
      <c r="AX62" s="24"/>
      <c r="AY62" s="24"/>
      <c r="AZ62" s="24"/>
      <c r="BA62" s="24"/>
      <c r="BB62" s="22"/>
      <c r="BC62" s="22"/>
      <c r="BD62" s="24"/>
      <c r="BE62" s="24"/>
      <c r="BF62" s="24"/>
      <c r="BG62" s="24"/>
      <c r="BH62" s="24"/>
      <c r="BI62" s="24"/>
      <c r="BJ62" s="24"/>
      <c r="BL62" s="22"/>
      <c r="BM62" s="22"/>
      <c r="BN62" s="22"/>
      <c r="BO62" s="22"/>
      <c r="BP62" s="22"/>
      <c r="BQ62" s="22"/>
    </row>
    <row r="63" spans="1:69" x14ac:dyDescent="0.25">
      <c r="A63" s="110"/>
      <c r="B63" s="111"/>
      <c r="C63" s="15" t="s">
        <v>5</v>
      </c>
      <c r="D63" s="38">
        <f t="shared" si="0"/>
        <v>0</v>
      </c>
      <c r="E63" s="38" t="e">
        <f t="shared" si="0"/>
        <v>#DIV/0!</v>
      </c>
      <c r="F63" s="27"/>
      <c r="G63" s="27"/>
      <c r="H63" s="27"/>
      <c r="I63" s="28"/>
      <c r="J63" s="28"/>
      <c r="K63" s="28"/>
      <c r="AF63" s="22"/>
      <c r="AG63" s="23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4"/>
      <c r="AT63" s="24"/>
      <c r="AU63" s="24"/>
      <c r="AV63" s="24"/>
      <c r="AW63" s="24"/>
      <c r="AX63" s="24"/>
      <c r="AY63" s="24"/>
      <c r="AZ63" s="24"/>
      <c r="BA63" s="24"/>
      <c r="BB63" s="22"/>
      <c r="BC63" s="22"/>
      <c r="BD63" s="24"/>
      <c r="BE63" s="24"/>
      <c r="BF63" s="24"/>
      <c r="BG63" s="24"/>
      <c r="BH63" s="24"/>
      <c r="BI63" s="24"/>
      <c r="BJ63" s="24"/>
      <c r="BL63" s="22"/>
      <c r="BM63" s="22"/>
      <c r="BN63" s="22"/>
      <c r="BO63" s="22"/>
      <c r="BP63" s="22"/>
      <c r="BQ63" s="22"/>
    </row>
    <row r="64" spans="1:69" ht="27" x14ac:dyDescent="0.25">
      <c r="A64" s="112" t="s">
        <v>65</v>
      </c>
      <c r="B64" s="113"/>
      <c r="C64" s="25" t="s">
        <v>3</v>
      </c>
      <c r="D64" s="38">
        <f t="shared" si="0"/>
        <v>0.1</v>
      </c>
      <c r="E64" s="38" t="e">
        <f t="shared" si="0"/>
        <v>#DIV/0!</v>
      </c>
      <c r="F64" s="27"/>
      <c r="G64" s="27"/>
      <c r="H64" s="27"/>
      <c r="I64" s="28"/>
      <c r="J64" s="28"/>
      <c r="K64" s="28"/>
      <c r="AF64" s="22"/>
      <c r="AG64" s="23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4"/>
      <c r="AT64" s="24"/>
      <c r="AU64" s="24"/>
      <c r="AV64" s="24"/>
      <c r="AW64" s="24"/>
      <c r="AX64" s="24"/>
      <c r="AY64" s="24"/>
      <c r="AZ64" s="24"/>
      <c r="BA64" s="24"/>
      <c r="BB64" s="22"/>
      <c r="BC64" s="22"/>
      <c r="BD64" s="24"/>
      <c r="BE64" s="24"/>
      <c r="BF64" s="24"/>
      <c r="BG64" s="24"/>
      <c r="BH64" s="24"/>
      <c r="BI64" s="24"/>
      <c r="BJ64" s="24"/>
      <c r="BL64" s="22"/>
      <c r="BM64" s="22"/>
      <c r="BN64" s="22"/>
      <c r="BO64" s="22"/>
      <c r="BP64" s="22"/>
      <c r="BQ64" s="22"/>
    </row>
    <row r="65" spans="1:69" ht="24" customHeight="1" x14ac:dyDescent="0.25">
      <c r="A65" s="88" t="s">
        <v>63</v>
      </c>
      <c r="B65" s="89"/>
      <c r="C65" s="50" t="s">
        <v>97</v>
      </c>
      <c r="D65" s="56" t="str">
        <f>IF(D54-D13=0,"ผ่าน",D54-D13)</f>
        <v>ผ่าน</v>
      </c>
      <c r="E65" s="56" t="str">
        <f>IF(E54-E13=0,"ผ่าน",E54-E13)</f>
        <v>ผ่าน</v>
      </c>
      <c r="F65" s="27"/>
      <c r="G65" s="27"/>
      <c r="H65" s="27"/>
      <c r="I65" s="28"/>
      <c r="J65" s="28"/>
      <c r="K65" s="28"/>
      <c r="AF65" s="22"/>
      <c r="AG65" s="23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4"/>
      <c r="AT65" s="24"/>
      <c r="AU65" s="24"/>
      <c r="AV65" s="24"/>
      <c r="AW65" s="24"/>
      <c r="AX65" s="24"/>
      <c r="AY65" s="24"/>
      <c r="AZ65" s="24"/>
      <c r="BA65" s="24"/>
      <c r="BB65" s="22"/>
      <c r="BC65" s="22"/>
      <c r="BD65" s="24"/>
      <c r="BE65" s="24"/>
      <c r="BF65" s="24"/>
      <c r="BG65" s="24"/>
      <c r="BH65" s="24"/>
      <c r="BI65" s="24"/>
      <c r="BJ65" s="24"/>
      <c r="BL65" s="22"/>
      <c r="BM65" s="22"/>
      <c r="BN65" s="22"/>
      <c r="BO65" s="22"/>
      <c r="BP65" s="22"/>
      <c r="BQ65" s="22"/>
    </row>
    <row r="66" spans="1:69" x14ac:dyDescent="0.25">
      <c r="A66" s="90"/>
      <c r="B66" s="91"/>
      <c r="C66" s="50" t="s">
        <v>52</v>
      </c>
      <c r="D66" s="57" t="str">
        <f>IF(D57&lt;=30%,"ผ่าน","ไม่ผ่าน")</f>
        <v>ผ่าน</v>
      </c>
      <c r="E66" s="57" t="e">
        <f>IF(E57&lt;=30%,"ผ่าน","ไม่ผ่าน")</f>
        <v>#DIV/0!</v>
      </c>
      <c r="F66" s="27"/>
      <c r="G66" s="27"/>
      <c r="H66" s="27"/>
      <c r="I66" s="28"/>
      <c r="J66" s="28"/>
      <c r="K66" s="28"/>
      <c r="AF66" s="22"/>
      <c r="AG66" s="23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4"/>
      <c r="AT66" s="24"/>
      <c r="AU66" s="24"/>
      <c r="AV66" s="24"/>
      <c r="AW66" s="24"/>
      <c r="AX66" s="24"/>
      <c r="AY66" s="24"/>
      <c r="AZ66" s="24"/>
      <c r="BA66" s="24"/>
      <c r="BB66" s="22"/>
      <c r="BC66" s="22"/>
      <c r="BD66" s="24"/>
      <c r="BE66" s="24"/>
      <c r="BF66" s="24"/>
      <c r="BG66" s="24"/>
      <c r="BH66" s="24"/>
      <c r="BI66" s="24"/>
      <c r="BJ66" s="24"/>
      <c r="BL66" s="22"/>
      <c r="BM66" s="22"/>
      <c r="BN66" s="22"/>
      <c r="BO66" s="22"/>
      <c r="BP66" s="22"/>
      <c r="BQ66" s="22"/>
    </row>
    <row r="67" spans="1:69" x14ac:dyDescent="0.25">
      <c r="A67" s="90"/>
      <c r="B67" s="91"/>
      <c r="C67" s="50" t="s">
        <v>92</v>
      </c>
      <c r="D67" s="57" t="str">
        <f>IF(D60&lt;=1%,"ผ่าน","ไม่ผ่าน")</f>
        <v>ผ่าน</v>
      </c>
      <c r="E67" s="57" t="e">
        <f>IF(E60&lt;=1%,"ผ่าน","ไม่ผ่าน")</f>
        <v>#DIV/0!</v>
      </c>
      <c r="F67" s="27"/>
      <c r="G67" s="27"/>
      <c r="H67" s="27"/>
      <c r="I67" s="28"/>
      <c r="J67" s="28"/>
      <c r="K67" s="28"/>
      <c r="AF67" s="22"/>
      <c r="AG67" s="23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4"/>
      <c r="AT67" s="24"/>
      <c r="AU67" s="24"/>
      <c r="AV67" s="24"/>
      <c r="AW67" s="24"/>
      <c r="AX67" s="24"/>
      <c r="AY67" s="24"/>
      <c r="AZ67" s="24"/>
      <c r="BA67" s="24"/>
      <c r="BB67" s="22"/>
      <c r="BC67" s="22"/>
      <c r="BD67" s="24"/>
      <c r="BE67" s="24"/>
      <c r="BF67" s="24"/>
      <c r="BG67" s="24"/>
      <c r="BH67" s="24"/>
      <c r="BI67" s="24"/>
      <c r="BJ67" s="24"/>
      <c r="BL67" s="22"/>
      <c r="BM67" s="22"/>
      <c r="BN67" s="22"/>
      <c r="BO67" s="22"/>
      <c r="BP67" s="22"/>
      <c r="BQ67" s="22"/>
    </row>
    <row r="68" spans="1:69" x14ac:dyDescent="0.25">
      <c r="A68" s="90"/>
      <c r="B68" s="91"/>
      <c r="C68" s="51" t="s">
        <v>62</v>
      </c>
      <c r="D68" s="57" t="str">
        <f>IF(D61&lt;=20%,"ผ่าน","ไม่ผ่าน")</f>
        <v>ผ่าน</v>
      </c>
      <c r="E68" s="57" t="e">
        <f>IF(E61&lt;=20%,"ผ่าน","ไม่ผ่าน")</f>
        <v>#DIV/0!</v>
      </c>
      <c r="F68" s="27"/>
      <c r="G68" s="27"/>
      <c r="H68" s="27"/>
      <c r="I68" s="28"/>
      <c r="J68" s="28"/>
      <c r="K68" s="28"/>
      <c r="AF68" s="22"/>
      <c r="AG68" s="23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4"/>
      <c r="AT68" s="24"/>
      <c r="AU68" s="24"/>
      <c r="AV68" s="24"/>
      <c r="AW68" s="24"/>
      <c r="AX68" s="24"/>
      <c r="AY68" s="24"/>
      <c r="AZ68" s="24"/>
      <c r="BA68" s="24"/>
      <c r="BB68" s="22"/>
      <c r="BC68" s="22"/>
      <c r="BD68" s="24"/>
      <c r="BE68" s="24"/>
      <c r="BF68" s="24"/>
      <c r="BG68" s="24"/>
      <c r="BH68" s="24"/>
      <c r="BI68" s="24"/>
      <c r="BJ68" s="24"/>
      <c r="BL68" s="22"/>
      <c r="BM68" s="22"/>
      <c r="BN68" s="22"/>
      <c r="BO68" s="22"/>
      <c r="BP68" s="22"/>
      <c r="BQ68" s="22"/>
    </row>
    <row r="69" spans="1:69" x14ac:dyDescent="0.25">
      <c r="A69" s="90"/>
      <c r="B69" s="91"/>
      <c r="C69" s="50" t="s">
        <v>2</v>
      </c>
      <c r="D69" s="57" t="str">
        <f>IF(D62&lt;&gt;0,IF(D64&lt;&gt;0,IF((D64+D62)&lt;=20%,"ผ่าน","ไม่ผ่าน"),IF(D62&lt;=10%,"ผ่าน","ไม่ผ่าน")),"ผ่าน")</f>
        <v>ผ่าน</v>
      </c>
      <c r="E69" s="57" t="e">
        <f>IF(E62&lt;&gt;0,IF(E64&lt;&gt;0,IF((E64+E62)&lt;=20%,"ผ่าน","ไม่ผ่าน"),IF(E62&lt;=10%,"ผ่าน","ไม่ผ่าน")),"ผ่าน")</f>
        <v>#DIV/0!</v>
      </c>
      <c r="F69" s="27"/>
      <c r="G69" s="27"/>
      <c r="H69" s="27"/>
      <c r="I69" s="28"/>
      <c r="J69" s="28"/>
      <c r="K69" s="28"/>
      <c r="AF69" s="22"/>
      <c r="AG69" s="23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4"/>
      <c r="AT69" s="24"/>
      <c r="AU69" s="24"/>
      <c r="AV69" s="24"/>
      <c r="AW69" s="24"/>
      <c r="AX69" s="24"/>
      <c r="AY69" s="24"/>
      <c r="AZ69" s="24"/>
      <c r="BA69" s="24"/>
      <c r="BB69" s="22"/>
      <c r="BC69" s="22"/>
      <c r="BD69" s="24"/>
      <c r="BE69" s="24"/>
      <c r="BF69" s="24"/>
      <c r="BG69" s="24"/>
      <c r="BH69" s="24"/>
      <c r="BI69" s="24"/>
      <c r="BJ69" s="24"/>
      <c r="BL69" s="22"/>
      <c r="BM69" s="22"/>
      <c r="BN69" s="22"/>
      <c r="BO69" s="22"/>
      <c r="BP69" s="22"/>
      <c r="BQ69" s="22"/>
    </row>
    <row r="70" spans="1:69" x14ac:dyDescent="0.25">
      <c r="A70" s="92"/>
      <c r="B70" s="93"/>
      <c r="C70" s="50" t="s">
        <v>3</v>
      </c>
      <c r="D70" s="57" t="str">
        <f>IF(D64&lt;=20%,"ผ่าน","ไม่ผ่าน")</f>
        <v>ผ่าน</v>
      </c>
      <c r="E70" s="57" t="e">
        <f>IF(E64&lt;=20%,"ผ่าน","ไม่ผ่าน")</f>
        <v>#DIV/0!</v>
      </c>
      <c r="F70" s="27"/>
      <c r="G70" s="27"/>
      <c r="H70" s="27"/>
      <c r="I70" s="28"/>
      <c r="J70" s="28"/>
      <c r="K70" s="28"/>
      <c r="AF70" s="22"/>
      <c r="AG70" s="23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4"/>
      <c r="AT70" s="24"/>
      <c r="AU70" s="24"/>
      <c r="AV70" s="24"/>
      <c r="AW70" s="24"/>
      <c r="AX70" s="24"/>
      <c r="AY70" s="24"/>
      <c r="AZ70" s="24"/>
      <c r="BA70" s="24"/>
      <c r="BB70" s="22"/>
      <c r="BC70" s="22"/>
      <c r="BD70" s="24"/>
      <c r="BE70" s="24"/>
      <c r="BF70" s="24"/>
      <c r="BG70" s="24"/>
      <c r="BH70" s="24"/>
      <c r="BI70" s="24"/>
      <c r="BJ70" s="24"/>
      <c r="BL70" s="22"/>
      <c r="BM70" s="22"/>
      <c r="BN70" s="22"/>
      <c r="BO70" s="22"/>
      <c r="BP70" s="22"/>
      <c r="BQ70" s="22"/>
    </row>
    <row r="71" spans="1:69" x14ac:dyDescent="0.25">
      <c r="A71" s="84" t="s">
        <v>70</v>
      </c>
      <c r="B71" s="84"/>
      <c r="C71" s="84"/>
      <c r="D71" s="84"/>
      <c r="AF71" s="22"/>
      <c r="AG71" s="23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4"/>
      <c r="AT71" s="24"/>
      <c r="AU71" s="24"/>
      <c r="AV71" s="24"/>
      <c r="AW71" s="24"/>
      <c r="AX71" s="24"/>
      <c r="AY71" s="24"/>
      <c r="AZ71" s="24"/>
      <c r="BA71" s="24"/>
      <c r="BB71" s="22"/>
      <c r="BC71" s="22"/>
      <c r="BD71" s="24"/>
      <c r="BE71" s="24"/>
      <c r="BF71" s="24"/>
      <c r="BG71" s="24"/>
      <c r="BH71" s="24"/>
      <c r="BI71" s="24"/>
      <c r="BJ71" s="24"/>
      <c r="BL71" s="22"/>
      <c r="BM71" s="22"/>
      <c r="BN71" s="22"/>
      <c r="BO71" s="22"/>
      <c r="BP71" s="22"/>
      <c r="BQ71" s="22"/>
    </row>
    <row r="72" spans="1:69" x14ac:dyDescent="0.25">
      <c r="AF72" s="22"/>
      <c r="AG72" s="23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4"/>
      <c r="AT72" s="24"/>
      <c r="AU72" s="24"/>
      <c r="AV72" s="24"/>
      <c r="AW72" s="24"/>
      <c r="AX72" s="24"/>
      <c r="AY72" s="24"/>
      <c r="AZ72" s="24"/>
      <c r="BA72" s="24"/>
      <c r="BB72" s="22"/>
      <c r="BC72" s="22"/>
      <c r="BD72" s="24"/>
      <c r="BE72" s="24"/>
      <c r="BF72" s="24"/>
      <c r="BG72" s="24"/>
      <c r="BH72" s="24"/>
      <c r="BI72" s="24"/>
      <c r="BJ72" s="24"/>
      <c r="BL72" s="22"/>
      <c r="BM72" s="22"/>
      <c r="BN72" s="22"/>
      <c r="BO72" s="22"/>
      <c r="BP72" s="22"/>
      <c r="BQ72" s="22"/>
    </row>
    <row r="73" spans="1:69" x14ac:dyDescent="0.25">
      <c r="AF73" s="22"/>
      <c r="AG73" s="23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4"/>
      <c r="AT73" s="24"/>
      <c r="AU73" s="24"/>
      <c r="AV73" s="24"/>
      <c r="AW73" s="24"/>
      <c r="AX73" s="24"/>
      <c r="AY73" s="24"/>
      <c r="AZ73" s="24"/>
      <c r="BA73" s="24"/>
      <c r="BB73" s="22"/>
      <c r="BC73" s="22"/>
      <c r="BD73" s="24"/>
      <c r="BE73" s="24"/>
      <c r="BF73" s="24"/>
      <c r="BG73" s="24"/>
      <c r="BH73" s="24"/>
      <c r="BI73" s="24"/>
      <c r="BJ73" s="24"/>
      <c r="BL73" s="22"/>
      <c r="BM73" s="22"/>
      <c r="BN73" s="22"/>
      <c r="BO73" s="22"/>
      <c r="BP73" s="22"/>
      <c r="BQ73" s="22"/>
    </row>
    <row r="74" spans="1:69" x14ac:dyDescent="0.25">
      <c r="AF74" s="22"/>
      <c r="AG74" s="23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4"/>
      <c r="AT74" s="24"/>
      <c r="AU74" s="24"/>
      <c r="AV74" s="24"/>
      <c r="AW74" s="24"/>
      <c r="AX74" s="24"/>
      <c r="AY74" s="24"/>
      <c r="AZ74" s="24"/>
      <c r="BA74" s="24"/>
      <c r="BB74" s="22"/>
      <c r="BC74" s="22"/>
      <c r="BD74" s="24"/>
      <c r="BE74" s="24"/>
      <c r="BF74" s="24"/>
      <c r="BG74" s="24"/>
      <c r="BH74" s="24"/>
      <c r="BI74" s="24"/>
      <c r="BJ74" s="24"/>
      <c r="BL74" s="22"/>
      <c r="BM74" s="22"/>
      <c r="BN74" s="22"/>
      <c r="BO74" s="22"/>
      <c r="BP74" s="22"/>
      <c r="BQ74" s="22"/>
    </row>
    <row r="75" spans="1:69" x14ac:dyDescent="0.25">
      <c r="D75" s="39"/>
      <c r="E75" s="39"/>
      <c r="F75" s="29"/>
      <c r="G75" s="29"/>
      <c r="AF75" s="22"/>
      <c r="AG75" s="23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4"/>
      <c r="AT75" s="24"/>
      <c r="AU75" s="24"/>
      <c r="AV75" s="24"/>
      <c r="AW75" s="24"/>
      <c r="AX75" s="24"/>
      <c r="AY75" s="24"/>
      <c r="AZ75" s="24"/>
      <c r="BA75" s="24"/>
      <c r="BB75" s="22"/>
      <c r="BC75" s="22"/>
      <c r="BD75" s="24"/>
      <c r="BE75" s="24"/>
      <c r="BF75" s="24"/>
      <c r="BG75" s="24"/>
      <c r="BH75" s="24"/>
      <c r="BI75" s="24"/>
      <c r="BJ75" s="24"/>
      <c r="BL75" s="22"/>
      <c r="BM75" s="22"/>
      <c r="BN75" s="22"/>
      <c r="BO75" s="22"/>
      <c r="BP75" s="22"/>
      <c r="BQ75" s="22"/>
    </row>
    <row r="76" spans="1:69" x14ac:dyDescent="0.25">
      <c r="AF76" s="22"/>
      <c r="AG76" s="23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4"/>
      <c r="AT76" s="24"/>
      <c r="AU76" s="24"/>
      <c r="AV76" s="24"/>
      <c r="AW76" s="24"/>
      <c r="AX76" s="24"/>
      <c r="AY76" s="24"/>
      <c r="AZ76" s="24"/>
      <c r="BA76" s="24"/>
      <c r="BB76" s="22"/>
      <c r="BC76" s="22"/>
      <c r="BD76" s="24"/>
      <c r="BE76" s="24"/>
      <c r="BF76" s="24"/>
      <c r="BG76" s="24"/>
      <c r="BH76" s="24"/>
      <c r="BI76" s="24"/>
      <c r="BJ76" s="24"/>
      <c r="BL76" s="22"/>
      <c r="BM76" s="22"/>
      <c r="BN76" s="22"/>
      <c r="BO76" s="22"/>
      <c r="BP76" s="22"/>
      <c r="BQ76" s="22"/>
    </row>
    <row r="77" spans="1:69" x14ac:dyDescent="0.25">
      <c r="AF77" s="22"/>
      <c r="AG77" s="23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4"/>
      <c r="AT77" s="24"/>
      <c r="AU77" s="24"/>
      <c r="AV77" s="24"/>
      <c r="AW77" s="24"/>
      <c r="AX77" s="24"/>
      <c r="AY77" s="24"/>
      <c r="AZ77" s="24"/>
      <c r="BA77" s="24"/>
      <c r="BB77" s="22"/>
      <c r="BC77" s="22"/>
      <c r="BD77" s="24"/>
      <c r="BE77" s="24"/>
      <c r="BF77" s="24"/>
      <c r="BG77" s="24"/>
      <c r="BH77" s="24"/>
      <c r="BI77" s="24"/>
      <c r="BJ77" s="24"/>
      <c r="BL77" s="22"/>
      <c r="BM77" s="22"/>
      <c r="BN77" s="22"/>
      <c r="BO77" s="22"/>
      <c r="BP77" s="22"/>
      <c r="BQ77" s="22"/>
    </row>
    <row r="78" spans="1:69" x14ac:dyDescent="0.25">
      <c r="AF78" s="22"/>
      <c r="AG78" s="23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4"/>
      <c r="AT78" s="24"/>
      <c r="AU78" s="24"/>
      <c r="AV78" s="24"/>
      <c r="AW78" s="24"/>
      <c r="AX78" s="24"/>
      <c r="AY78" s="24"/>
      <c r="AZ78" s="24"/>
      <c r="BA78" s="24"/>
      <c r="BB78" s="22"/>
      <c r="BC78" s="22"/>
      <c r="BD78" s="24"/>
      <c r="BE78" s="24"/>
      <c r="BF78" s="24"/>
      <c r="BG78" s="24"/>
      <c r="BH78" s="24"/>
      <c r="BI78" s="24"/>
      <c r="BJ78" s="24"/>
      <c r="BL78" s="22"/>
      <c r="BM78" s="22"/>
      <c r="BN78" s="22"/>
      <c r="BO78" s="22"/>
      <c r="BP78" s="22"/>
      <c r="BQ78" s="22"/>
    </row>
    <row r="79" spans="1:69" x14ac:dyDescent="0.25">
      <c r="AF79" s="22"/>
      <c r="AG79" s="23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4"/>
      <c r="AT79" s="24"/>
      <c r="AU79" s="24"/>
      <c r="AV79" s="24"/>
      <c r="AW79" s="24"/>
      <c r="AX79" s="24"/>
      <c r="AY79" s="24"/>
      <c r="AZ79" s="24"/>
      <c r="BA79" s="24"/>
      <c r="BB79" s="22"/>
      <c r="BC79" s="22"/>
      <c r="BD79" s="24"/>
      <c r="BE79" s="24"/>
      <c r="BF79" s="24"/>
      <c r="BG79" s="24"/>
      <c r="BH79" s="24"/>
      <c r="BI79" s="24"/>
      <c r="BJ79" s="24"/>
      <c r="BL79" s="22"/>
      <c r="BM79" s="22"/>
      <c r="BN79" s="22"/>
      <c r="BO79" s="22"/>
      <c r="BP79" s="22"/>
      <c r="BQ79" s="22"/>
    </row>
    <row r="80" spans="1:69" x14ac:dyDescent="0.25">
      <c r="AF80" s="22"/>
      <c r="AG80" s="23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4"/>
      <c r="AT80" s="24"/>
      <c r="AU80" s="24"/>
      <c r="AV80" s="24"/>
      <c r="AW80" s="24"/>
      <c r="AX80" s="24"/>
      <c r="AY80" s="24"/>
      <c r="AZ80" s="24"/>
      <c r="BA80" s="24"/>
      <c r="BB80" s="22"/>
      <c r="BC80" s="22"/>
      <c r="BD80" s="24"/>
      <c r="BE80" s="24"/>
      <c r="BF80" s="24"/>
      <c r="BG80" s="24"/>
      <c r="BH80" s="24"/>
      <c r="BI80" s="24"/>
      <c r="BJ80" s="24"/>
      <c r="BL80" s="22"/>
      <c r="BM80" s="22"/>
      <c r="BN80" s="22"/>
      <c r="BO80" s="22"/>
      <c r="BP80" s="22"/>
      <c r="BQ80" s="22"/>
    </row>
    <row r="81" spans="6:69" x14ac:dyDescent="0.25">
      <c r="AF81" s="22"/>
      <c r="AG81" s="23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4"/>
      <c r="AT81" s="24"/>
      <c r="AU81" s="24"/>
      <c r="AV81" s="24"/>
      <c r="AW81" s="24"/>
      <c r="AX81" s="24"/>
      <c r="AY81" s="24"/>
      <c r="AZ81" s="24"/>
      <c r="BA81" s="24"/>
      <c r="BB81" s="22"/>
      <c r="BC81" s="22"/>
      <c r="BD81" s="24"/>
      <c r="BE81" s="24"/>
      <c r="BF81" s="24"/>
      <c r="BG81" s="24"/>
      <c r="BH81" s="24"/>
      <c r="BI81" s="24"/>
      <c r="BJ81" s="24"/>
      <c r="BL81" s="22"/>
      <c r="BM81" s="22"/>
      <c r="BN81" s="22"/>
      <c r="BO81" s="22"/>
      <c r="BP81" s="22"/>
      <c r="BQ81" s="22"/>
    </row>
    <row r="82" spans="6:69" x14ac:dyDescent="0.25">
      <c r="AF82" s="22"/>
      <c r="AG82" s="23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4"/>
      <c r="AT82" s="24"/>
      <c r="AU82" s="24"/>
      <c r="AV82" s="24"/>
      <c r="AW82" s="24"/>
      <c r="AX82" s="24"/>
      <c r="AY82" s="24"/>
      <c r="AZ82" s="24"/>
      <c r="BA82" s="24"/>
      <c r="BB82" s="22"/>
      <c r="BC82" s="22"/>
      <c r="BD82" s="24"/>
      <c r="BE82" s="24"/>
      <c r="BF82" s="24"/>
      <c r="BG82" s="24"/>
      <c r="BH82" s="24"/>
      <c r="BI82" s="24"/>
      <c r="BJ82" s="24"/>
      <c r="BL82" s="22"/>
      <c r="BM82" s="22"/>
      <c r="BN82" s="22"/>
      <c r="BO82" s="22"/>
      <c r="BP82" s="22"/>
      <c r="BQ82" s="22"/>
    </row>
    <row r="83" spans="6:69" x14ac:dyDescent="0.25">
      <c r="AF83" s="22"/>
      <c r="AG83" s="23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4"/>
      <c r="AT83" s="24"/>
      <c r="AU83" s="24"/>
      <c r="AV83" s="24"/>
      <c r="AW83" s="24"/>
      <c r="AX83" s="24"/>
      <c r="AY83" s="24"/>
      <c r="AZ83" s="24"/>
      <c r="BA83" s="24"/>
      <c r="BB83" s="22"/>
      <c r="BC83" s="22"/>
      <c r="BD83" s="24"/>
      <c r="BE83" s="24"/>
      <c r="BF83" s="24"/>
      <c r="BG83" s="24"/>
      <c r="BH83" s="24"/>
      <c r="BI83" s="24"/>
      <c r="BJ83" s="24"/>
      <c r="BL83" s="22"/>
      <c r="BM83" s="22"/>
      <c r="BN83" s="22"/>
      <c r="BO83" s="22"/>
      <c r="BP83" s="22"/>
      <c r="BQ83" s="22"/>
    </row>
    <row r="84" spans="6:69" x14ac:dyDescent="0.25">
      <c r="AF84" s="22"/>
      <c r="AG84" s="23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4"/>
      <c r="AT84" s="24"/>
      <c r="AU84" s="24"/>
      <c r="AV84" s="24"/>
      <c r="AW84" s="24"/>
      <c r="AX84" s="24"/>
      <c r="AY84" s="24"/>
      <c r="AZ84" s="24"/>
      <c r="BA84" s="24"/>
      <c r="BB84" s="22"/>
      <c r="BC84" s="22"/>
      <c r="BD84" s="24"/>
      <c r="BE84" s="24"/>
      <c r="BF84" s="24"/>
      <c r="BG84" s="24"/>
      <c r="BH84" s="24"/>
      <c r="BI84" s="24"/>
      <c r="BJ84" s="24"/>
      <c r="BL84" s="22"/>
      <c r="BM84" s="22"/>
      <c r="BN84" s="22"/>
      <c r="BO84" s="22"/>
      <c r="BP84" s="22"/>
      <c r="BQ84" s="22"/>
    </row>
    <row r="85" spans="6:69" x14ac:dyDescent="0.25">
      <c r="AF85" s="22"/>
      <c r="AG85" s="23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4"/>
      <c r="AT85" s="24"/>
      <c r="AU85" s="24"/>
      <c r="AV85" s="24"/>
      <c r="AW85" s="24"/>
      <c r="AX85" s="24"/>
      <c r="AY85" s="24"/>
      <c r="AZ85" s="24"/>
      <c r="BA85" s="24"/>
      <c r="BB85" s="22"/>
      <c r="BC85" s="22"/>
      <c r="BD85" s="24"/>
      <c r="BE85" s="24"/>
      <c r="BF85" s="24"/>
      <c r="BG85" s="24"/>
      <c r="BH85" s="24"/>
      <c r="BI85" s="24"/>
      <c r="BJ85" s="24"/>
      <c r="BL85" s="22"/>
      <c r="BM85" s="22"/>
      <c r="BN85" s="22"/>
      <c r="BO85" s="22"/>
      <c r="BP85" s="22"/>
      <c r="BQ85" s="22"/>
    </row>
    <row r="86" spans="6:69" x14ac:dyDescent="0.25">
      <c r="H86" s="30">
        <v>0.2</v>
      </c>
      <c r="I86" s="31">
        <v>0.1</v>
      </c>
      <c r="AF86" s="22"/>
      <c r="AG86" s="23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4"/>
      <c r="AT86" s="24"/>
      <c r="AU86" s="24"/>
      <c r="AV86" s="24"/>
      <c r="AW86" s="24"/>
      <c r="AX86" s="24"/>
      <c r="AY86" s="24"/>
      <c r="AZ86" s="24"/>
      <c r="BA86" s="24"/>
      <c r="BB86" s="22"/>
      <c r="BC86" s="22"/>
      <c r="BD86" s="24"/>
      <c r="BE86" s="24"/>
      <c r="BF86" s="24"/>
      <c r="BG86" s="24"/>
      <c r="BH86" s="24"/>
      <c r="BI86" s="24"/>
      <c r="BJ86" s="24"/>
      <c r="BL86" s="22"/>
      <c r="BM86" s="22"/>
      <c r="BN86" s="22"/>
      <c r="BO86" s="22"/>
      <c r="BP86" s="22"/>
      <c r="BQ86" s="22"/>
    </row>
    <row r="87" spans="6:69" x14ac:dyDescent="0.25">
      <c r="F87" s="30">
        <v>0.3</v>
      </c>
      <c r="G87" s="30">
        <v>0.01</v>
      </c>
      <c r="H87" s="30">
        <v>0.1</v>
      </c>
      <c r="I87" s="31">
        <v>0.2</v>
      </c>
      <c r="J87" s="31">
        <v>0.2</v>
      </c>
      <c r="AF87" s="22"/>
      <c r="AG87" s="23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4"/>
      <c r="AT87" s="24"/>
      <c r="AU87" s="24"/>
      <c r="AV87" s="24"/>
      <c r="AW87" s="24"/>
      <c r="AX87" s="24"/>
      <c r="AY87" s="24"/>
      <c r="AZ87" s="24"/>
      <c r="BA87" s="24"/>
      <c r="BB87" s="22"/>
      <c r="BC87" s="22"/>
      <c r="BD87" s="24"/>
      <c r="BE87" s="24"/>
      <c r="BF87" s="24"/>
      <c r="BG87" s="24"/>
      <c r="BH87" s="24"/>
      <c r="BI87" s="24"/>
      <c r="BJ87" s="24"/>
      <c r="BL87" s="22"/>
      <c r="BM87" s="22"/>
      <c r="BN87" s="22"/>
      <c r="BO87" s="22"/>
      <c r="BP87" s="22"/>
      <c r="BQ87" s="22"/>
    </row>
    <row r="88" spans="6:69" x14ac:dyDescent="0.25">
      <c r="AF88" s="22"/>
      <c r="AG88" s="23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4"/>
      <c r="AT88" s="24"/>
      <c r="AU88" s="24"/>
      <c r="AV88" s="24"/>
      <c r="AW88" s="24"/>
      <c r="AX88" s="24"/>
      <c r="AY88" s="24"/>
      <c r="AZ88" s="24"/>
      <c r="BA88" s="24"/>
      <c r="BB88" s="22"/>
      <c r="BC88" s="22"/>
      <c r="BD88" s="24"/>
      <c r="BE88" s="24"/>
      <c r="BF88" s="24"/>
      <c r="BG88" s="24"/>
      <c r="BH88" s="24"/>
      <c r="BI88" s="24"/>
      <c r="BJ88" s="24"/>
      <c r="BL88" s="22"/>
      <c r="BM88" s="22"/>
      <c r="BN88" s="22"/>
      <c r="BO88" s="22"/>
      <c r="BP88" s="22"/>
      <c r="BQ88" s="22"/>
    </row>
    <row r="89" spans="6:69" x14ac:dyDescent="0.25">
      <c r="AF89" s="22"/>
      <c r="AG89" s="23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4"/>
      <c r="AT89" s="24"/>
      <c r="AU89" s="24"/>
      <c r="AV89" s="24"/>
      <c r="AW89" s="24"/>
      <c r="AX89" s="24"/>
      <c r="AY89" s="24"/>
      <c r="AZ89" s="24"/>
      <c r="BA89" s="24"/>
      <c r="BB89" s="22"/>
      <c r="BC89" s="22"/>
      <c r="BD89" s="24"/>
      <c r="BE89" s="24"/>
      <c r="BF89" s="24"/>
      <c r="BG89" s="24"/>
      <c r="BH89" s="24"/>
      <c r="BI89" s="24"/>
      <c r="BJ89" s="24"/>
      <c r="BL89" s="22"/>
      <c r="BM89" s="22"/>
      <c r="BN89" s="22"/>
      <c r="BO89" s="22"/>
      <c r="BP89" s="22"/>
      <c r="BQ89" s="22"/>
    </row>
    <row r="90" spans="6:69" x14ac:dyDescent="0.25">
      <c r="AF90" s="22"/>
      <c r="AG90" s="23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4"/>
      <c r="AT90" s="24"/>
      <c r="AU90" s="24"/>
      <c r="AV90" s="24"/>
      <c r="AW90" s="24"/>
      <c r="AX90" s="24"/>
      <c r="AY90" s="24"/>
      <c r="AZ90" s="24"/>
      <c r="BA90" s="24"/>
      <c r="BB90" s="22"/>
      <c r="BC90" s="22"/>
      <c r="BD90" s="24"/>
      <c r="BE90" s="24"/>
      <c r="BF90" s="24"/>
      <c r="BG90" s="24"/>
      <c r="BH90" s="24"/>
      <c r="BI90" s="24"/>
      <c r="BJ90" s="24"/>
      <c r="BL90" s="22"/>
      <c r="BM90" s="22"/>
      <c r="BN90" s="22"/>
      <c r="BO90" s="22"/>
      <c r="BP90" s="22"/>
      <c r="BQ90" s="22"/>
    </row>
    <row r="91" spans="6:69" x14ac:dyDescent="0.25">
      <c r="AF91" s="22"/>
      <c r="AG91" s="23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4"/>
      <c r="AT91" s="24"/>
      <c r="AU91" s="24"/>
      <c r="AV91" s="24"/>
      <c r="AW91" s="24"/>
      <c r="AX91" s="24"/>
      <c r="AY91" s="24"/>
      <c r="AZ91" s="24"/>
      <c r="BA91" s="24"/>
      <c r="BB91" s="22"/>
      <c r="BC91" s="22"/>
      <c r="BD91" s="24"/>
      <c r="BE91" s="24"/>
      <c r="BF91" s="24"/>
      <c r="BG91" s="24"/>
      <c r="BH91" s="24"/>
      <c r="BI91" s="24"/>
      <c r="BJ91" s="24"/>
      <c r="BL91" s="22"/>
      <c r="BM91" s="22"/>
      <c r="BN91" s="22"/>
      <c r="BO91" s="22"/>
      <c r="BP91" s="22"/>
      <c r="BQ91" s="22"/>
    </row>
    <row r="92" spans="6:69" x14ac:dyDescent="0.25">
      <c r="AF92" s="22"/>
      <c r="AG92" s="23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4"/>
      <c r="AT92" s="24"/>
      <c r="AU92" s="24"/>
      <c r="AV92" s="24"/>
      <c r="AW92" s="24"/>
      <c r="AX92" s="24"/>
      <c r="AY92" s="24"/>
      <c r="AZ92" s="24"/>
      <c r="BA92" s="24"/>
      <c r="BB92" s="22"/>
      <c r="BC92" s="22"/>
      <c r="BD92" s="24"/>
      <c r="BE92" s="24"/>
      <c r="BF92" s="24"/>
      <c r="BG92" s="24"/>
      <c r="BH92" s="24"/>
      <c r="BI92" s="24"/>
      <c r="BJ92" s="24"/>
      <c r="BL92" s="22"/>
      <c r="BM92" s="22"/>
      <c r="BN92" s="22"/>
      <c r="BO92" s="22"/>
      <c r="BP92" s="22"/>
      <c r="BQ92" s="22"/>
    </row>
    <row r="93" spans="6:69" x14ac:dyDescent="0.25">
      <c r="AF93" s="22"/>
      <c r="AG93" s="23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4"/>
      <c r="AT93" s="24"/>
      <c r="AU93" s="24"/>
      <c r="AV93" s="24"/>
      <c r="AW93" s="24"/>
      <c r="AX93" s="24"/>
      <c r="AY93" s="24"/>
      <c r="AZ93" s="24"/>
      <c r="BA93" s="24"/>
      <c r="BB93" s="22"/>
      <c r="BC93" s="22"/>
      <c r="BD93" s="24"/>
      <c r="BE93" s="24"/>
      <c r="BF93" s="24"/>
      <c r="BG93" s="24"/>
      <c r="BH93" s="24"/>
      <c r="BI93" s="24"/>
      <c r="BJ93" s="24"/>
      <c r="BL93" s="22"/>
      <c r="BM93" s="22"/>
      <c r="BN93" s="22"/>
      <c r="BO93" s="22"/>
      <c r="BP93" s="22"/>
      <c r="BQ93" s="22"/>
    </row>
    <row r="94" spans="6:69" x14ac:dyDescent="0.25">
      <c r="AF94" s="22"/>
      <c r="AG94" s="23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4"/>
      <c r="AT94" s="24"/>
      <c r="AU94" s="24"/>
      <c r="AV94" s="24"/>
      <c r="AW94" s="24"/>
      <c r="AX94" s="24"/>
      <c r="AY94" s="24"/>
      <c r="AZ94" s="24"/>
      <c r="BA94" s="24"/>
      <c r="BB94" s="22"/>
      <c r="BC94" s="22"/>
      <c r="BD94" s="24"/>
      <c r="BE94" s="24"/>
      <c r="BF94" s="24"/>
      <c r="BG94" s="24"/>
      <c r="BH94" s="24"/>
      <c r="BI94" s="24"/>
      <c r="BJ94" s="24"/>
      <c r="BL94" s="22"/>
      <c r="BM94" s="22"/>
      <c r="BN94" s="22"/>
      <c r="BO94" s="22"/>
      <c r="BP94" s="22"/>
      <c r="BQ94" s="22"/>
    </row>
    <row r="95" spans="6:69" x14ac:dyDescent="0.25">
      <c r="AF95" s="22"/>
      <c r="AG95" s="23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4"/>
      <c r="AT95" s="24"/>
      <c r="AU95" s="24"/>
      <c r="AV95" s="24"/>
      <c r="AW95" s="24"/>
      <c r="AX95" s="24"/>
      <c r="AY95" s="24"/>
      <c r="AZ95" s="24"/>
      <c r="BA95" s="24"/>
      <c r="BB95" s="22"/>
      <c r="BC95" s="22"/>
      <c r="BD95" s="24"/>
      <c r="BE95" s="24"/>
      <c r="BF95" s="24"/>
      <c r="BG95" s="24"/>
      <c r="BH95" s="24"/>
      <c r="BI95" s="24"/>
      <c r="BJ95" s="24"/>
      <c r="BL95" s="22"/>
      <c r="BM95" s="22"/>
      <c r="BN95" s="22"/>
      <c r="BO95" s="22"/>
      <c r="BP95" s="22"/>
      <c r="BQ95" s="22"/>
    </row>
    <row r="96" spans="6:69" x14ac:dyDescent="0.25">
      <c r="AF96" s="22"/>
      <c r="AG96" s="23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4"/>
      <c r="AT96" s="24"/>
      <c r="AU96" s="24"/>
      <c r="AV96" s="24"/>
      <c r="AW96" s="24"/>
      <c r="AX96" s="24"/>
      <c r="AY96" s="24"/>
      <c r="AZ96" s="24"/>
      <c r="BA96" s="24"/>
      <c r="BB96" s="22"/>
      <c r="BC96" s="22"/>
      <c r="BD96" s="24"/>
      <c r="BE96" s="24"/>
      <c r="BF96" s="24"/>
      <c r="BG96" s="24"/>
      <c r="BH96" s="24"/>
      <c r="BI96" s="24"/>
      <c r="BJ96" s="24"/>
      <c r="BL96" s="22"/>
      <c r="BM96" s="22"/>
      <c r="BN96" s="22"/>
      <c r="BO96" s="22"/>
      <c r="BP96" s="22"/>
      <c r="BQ96" s="22"/>
    </row>
    <row r="97" spans="32:69" x14ac:dyDescent="0.25">
      <c r="AF97" s="22"/>
      <c r="AG97" s="23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4"/>
      <c r="AT97" s="24"/>
      <c r="AU97" s="24"/>
      <c r="AV97" s="24"/>
      <c r="AW97" s="24"/>
      <c r="AX97" s="24"/>
      <c r="AY97" s="24"/>
      <c r="AZ97" s="24"/>
      <c r="BA97" s="24"/>
      <c r="BB97" s="22"/>
      <c r="BC97" s="22"/>
      <c r="BD97" s="24"/>
      <c r="BE97" s="24"/>
      <c r="BF97" s="24"/>
      <c r="BG97" s="24"/>
      <c r="BH97" s="24"/>
      <c r="BI97" s="24"/>
      <c r="BJ97" s="24"/>
      <c r="BL97" s="22"/>
      <c r="BM97" s="22"/>
      <c r="BN97" s="22"/>
      <c r="BO97" s="22"/>
      <c r="BP97" s="22"/>
      <c r="BQ97" s="22"/>
    </row>
    <row r="98" spans="32:69" x14ac:dyDescent="0.25">
      <c r="AF98" s="22"/>
      <c r="AG98" s="23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4"/>
      <c r="AT98" s="24"/>
      <c r="AU98" s="24"/>
      <c r="AV98" s="24"/>
      <c r="AW98" s="24"/>
      <c r="AX98" s="24"/>
      <c r="AY98" s="24"/>
      <c r="AZ98" s="24"/>
      <c r="BA98" s="24"/>
      <c r="BB98" s="22"/>
      <c r="BC98" s="22"/>
      <c r="BD98" s="24"/>
      <c r="BE98" s="24"/>
      <c r="BF98" s="24"/>
      <c r="BG98" s="24"/>
      <c r="BH98" s="24"/>
      <c r="BI98" s="24"/>
      <c r="BJ98" s="24"/>
      <c r="BL98" s="22"/>
      <c r="BM98" s="22"/>
      <c r="BN98" s="22"/>
      <c r="BO98" s="22"/>
      <c r="BP98" s="22"/>
      <c r="BQ98" s="22"/>
    </row>
    <row r="99" spans="32:69" x14ac:dyDescent="0.25">
      <c r="AF99" s="22"/>
      <c r="AG99" s="23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4"/>
      <c r="AT99" s="24"/>
      <c r="AU99" s="24"/>
      <c r="AV99" s="24"/>
      <c r="AW99" s="24"/>
      <c r="AX99" s="24"/>
      <c r="AY99" s="24"/>
      <c r="AZ99" s="24"/>
      <c r="BA99" s="24"/>
      <c r="BB99" s="22"/>
      <c r="BC99" s="22"/>
      <c r="BD99" s="24"/>
      <c r="BE99" s="24"/>
      <c r="BF99" s="24"/>
      <c r="BG99" s="24"/>
      <c r="BH99" s="24"/>
      <c r="BI99" s="24"/>
      <c r="BJ99" s="24"/>
      <c r="BL99" s="22"/>
      <c r="BM99" s="22"/>
      <c r="BN99" s="22"/>
      <c r="BO99" s="22"/>
      <c r="BP99" s="22"/>
      <c r="BQ99" s="22"/>
    </row>
    <row r="100" spans="32:69" x14ac:dyDescent="0.25">
      <c r="AF100" s="22"/>
      <c r="AG100" s="23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4"/>
      <c r="AT100" s="24"/>
      <c r="AU100" s="24"/>
      <c r="AV100" s="24"/>
      <c r="AW100" s="24"/>
      <c r="AX100" s="24"/>
      <c r="AY100" s="24"/>
      <c r="AZ100" s="24"/>
      <c r="BA100" s="24"/>
      <c r="BB100" s="22"/>
      <c r="BC100" s="22"/>
      <c r="BD100" s="24"/>
      <c r="BE100" s="24"/>
      <c r="BF100" s="24"/>
      <c r="BG100" s="24"/>
      <c r="BH100" s="24"/>
      <c r="BI100" s="24"/>
      <c r="BJ100" s="24"/>
      <c r="BL100" s="22"/>
      <c r="BM100" s="22"/>
      <c r="BN100" s="22"/>
      <c r="BO100" s="22"/>
      <c r="BP100" s="22"/>
      <c r="BQ100" s="22"/>
    </row>
    <row r="101" spans="32:69" x14ac:dyDescent="0.25">
      <c r="AF101" s="22"/>
      <c r="AG101" s="23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4"/>
      <c r="AT101" s="24"/>
      <c r="AU101" s="24"/>
      <c r="AV101" s="24"/>
      <c r="AW101" s="24"/>
      <c r="AX101" s="24"/>
      <c r="AY101" s="24"/>
      <c r="AZ101" s="24"/>
      <c r="BA101" s="24"/>
      <c r="BB101" s="22"/>
      <c r="BC101" s="22"/>
      <c r="BD101" s="24"/>
      <c r="BE101" s="24"/>
      <c r="BF101" s="24"/>
      <c r="BG101" s="24"/>
      <c r="BH101" s="24"/>
      <c r="BI101" s="24"/>
      <c r="BJ101" s="24"/>
      <c r="BL101" s="22"/>
      <c r="BM101" s="22"/>
      <c r="BN101" s="22"/>
      <c r="BO101" s="22"/>
      <c r="BP101" s="22"/>
      <c r="BQ101" s="22"/>
    </row>
    <row r="102" spans="32:69" x14ac:dyDescent="0.25">
      <c r="AF102" s="22"/>
      <c r="AG102" s="23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4"/>
      <c r="AT102" s="24"/>
      <c r="AU102" s="24"/>
      <c r="AV102" s="24"/>
      <c r="AW102" s="24"/>
      <c r="AX102" s="24"/>
      <c r="AY102" s="24"/>
      <c r="AZ102" s="24"/>
      <c r="BA102" s="24"/>
      <c r="BB102" s="22"/>
      <c r="BC102" s="22"/>
      <c r="BD102" s="24"/>
      <c r="BE102" s="24"/>
      <c r="BF102" s="24"/>
      <c r="BG102" s="24"/>
      <c r="BH102" s="24"/>
      <c r="BI102" s="24"/>
      <c r="BJ102" s="24"/>
      <c r="BL102" s="22"/>
      <c r="BM102" s="22"/>
      <c r="BN102" s="22"/>
      <c r="BO102" s="22"/>
      <c r="BP102" s="22"/>
      <c r="BQ102" s="22"/>
    </row>
    <row r="103" spans="32:69" x14ac:dyDescent="0.25">
      <c r="AF103" s="22"/>
      <c r="AG103" s="23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4"/>
      <c r="AT103" s="24"/>
      <c r="AU103" s="24"/>
      <c r="AV103" s="24"/>
      <c r="AW103" s="24"/>
      <c r="AX103" s="24"/>
      <c r="AY103" s="24"/>
      <c r="AZ103" s="24"/>
      <c r="BA103" s="24"/>
      <c r="BB103" s="22"/>
      <c r="BC103" s="22"/>
      <c r="BD103" s="24"/>
      <c r="BE103" s="24"/>
      <c r="BF103" s="24"/>
      <c r="BG103" s="24"/>
      <c r="BH103" s="24"/>
      <c r="BI103" s="24"/>
      <c r="BJ103" s="24"/>
      <c r="BL103" s="22"/>
      <c r="BM103" s="22"/>
      <c r="BN103" s="22"/>
      <c r="BO103" s="22"/>
      <c r="BP103" s="22"/>
      <c r="BQ103" s="22"/>
    </row>
    <row r="104" spans="32:69" x14ac:dyDescent="0.25">
      <c r="AF104" s="22"/>
      <c r="AG104" s="23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4"/>
      <c r="AT104" s="24"/>
      <c r="AU104" s="24"/>
      <c r="AV104" s="24"/>
      <c r="AW104" s="24"/>
      <c r="AX104" s="24"/>
      <c r="AY104" s="24"/>
      <c r="AZ104" s="24"/>
      <c r="BA104" s="24"/>
      <c r="BB104" s="22"/>
      <c r="BC104" s="22"/>
      <c r="BD104" s="24"/>
      <c r="BE104" s="24"/>
      <c r="BF104" s="24"/>
      <c r="BG104" s="24"/>
      <c r="BH104" s="24"/>
      <c r="BI104" s="24"/>
      <c r="BJ104" s="24"/>
      <c r="BL104" s="22"/>
      <c r="BM104" s="22"/>
      <c r="BN104" s="22"/>
      <c r="BO104" s="22"/>
      <c r="BP104" s="22"/>
      <c r="BQ104" s="22"/>
    </row>
    <row r="105" spans="32:69" x14ac:dyDescent="0.25">
      <c r="AF105" s="22"/>
      <c r="AG105" s="23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4"/>
      <c r="AT105" s="24"/>
      <c r="AU105" s="24"/>
      <c r="AV105" s="24"/>
      <c r="AW105" s="24"/>
      <c r="AX105" s="24"/>
      <c r="AY105" s="24"/>
      <c r="AZ105" s="24"/>
      <c r="BA105" s="24"/>
      <c r="BB105" s="22"/>
      <c r="BC105" s="22"/>
      <c r="BD105" s="24"/>
      <c r="BE105" s="24"/>
      <c r="BF105" s="24"/>
      <c r="BG105" s="24"/>
      <c r="BH105" s="24"/>
      <c r="BI105" s="24"/>
      <c r="BJ105" s="24"/>
      <c r="BL105" s="22"/>
      <c r="BM105" s="22"/>
      <c r="BN105" s="22"/>
      <c r="BO105" s="22"/>
      <c r="BP105" s="22"/>
      <c r="BQ105" s="22"/>
    </row>
    <row r="106" spans="32:69" x14ac:dyDescent="0.25">
      <c r="AF106" s="22"/>
      <c r="AG106" s="23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4"/>
      <c r="AT106" s="24"/>
      <c r="AU106" s="24"/>
      <c r="AV106" s="24"/>
      <c r="AW106" s="24"/>
      <c r="AX106" s="24"/>
      <c r="AY106" s="24"/>
      <c r="AZ106" s="24"/>
      <c r="BA106" s="24"/>
      <c r="BB106" s="22"/>
      <c r="BC106" s="22"/>
      <c r="BD106" s="24"/>
      <c r="BE106" s="24"/>
      <c r="BF106" s="24"/>
      <c r="BG106" s="24"/>
      <c r="BH106" s="24"/>
      <c r="BI106" s="24"/>
      <c r="BJ106" s="24"/>
      <c r="BL106" s="22"/>
      <c r="BM106" s="22"/>
      <c r="BN106" s="22"/>
      <c r="BO106" s="22"/>
      <c r="BP106" s="22"/>
      <c r="BQ106" s="22"/>
    </row>
    <row r="107" spans="32:69" x14ac:dyDescent="0.25">
      <c r="AF107" s="22"/>
      <c r="AG107" s="23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4"/>
      <c r="AT107" s="24"/>
      <c r="AU107" s="24"/>
      <c r="AV107" s="24"/>
      <c r="AW107" s="24"/>
      <c r="AX107" s="24"/>
      <c r="AY107" s="24"/>
      <c r="AZ107" s="24"/>
      <c r="BA107" s="24"/>
      <c r="BB107" s="22"/>
      <c r="BC107" s="22"/>
      <c r="BD107" s="24"/>
      <c r="BE107" s="24"/>
      <c r="BF107" s="24"/>
      <c r="BG107" s="24"/>
      <c r="BH107" s="24"/>
      <c r="BI107" s="24"/>
      <c r="BJ107" s="24"/>
      <c r="BL107" s="22"/>
      <c r="BM107" s="22"/>
      <c r="BN107" s="22"/>
      <c r="BO107" s="22"/>
      <c r="BP107" s="22"/>
      <c r="BQ107" s="22"/>
    </row>
    <row r="108" spans="32:69" x14ac:dyDescent="0.25">
      <c r="AF108" s="22"/>
      <c r="AG108" s="23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4"/>
      <c r="AT108" s="24"/>
      <c r="AU108" s="24"/>
      <c r="AV108" s="24"/>
      <c r="AW108" s="24"/>
      <c r="AX108" s="24"/>
      <c r="AY108" s="24"/>
      <c r="AZ108" s="24"/>
      <c r="BA108" s="24"/>
      <c r="BB108" s="22"/>
      <c r="BC108" s="22"/>
      <c r="BD108" s="24"/>
      <c r="BE108" s="24"/>
      <c r="BF108" s="24"/>
      <c r="BG108" s="24"/>
      <c r="BH108" s="24"/>
      <c r="BI108" s="24"/>
      <c r="BJ108" s="24"/>
      <c r="BL108" s="22"/>
      <c r="BM108" s="22"/>
      <c r="BN108" s="22"/>
      <c r="BO108" s="22"/>
      <c r="BP108" s="22"/>
      <c r="BQ108" s="22"/>
    </row>
    <row r="109" spans="32:69" x14ac:dyDescent="0.25">
      <c r="AF109" s="22"/>
      <c r="AG109" s="23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4"/>
      <c r="AT109" s="24"/>
      <c r="AU109" s="24"/>
      <c r="AV109" s="24"/>
      <c r="AW109" s="24"/>
      <c r="AX109" s="24"/>
      <c r="AY109" s="24"/>
      <c r="AZ109" s="24"/>
      <c r="BA109" s="24"/>
      <c r="BB109" s="22"/>
      <c r="BC109" s="22"/>
      <c r="BD109" s="24"/>
      <c r="BE109" s="24"/>
      <c r="BF109" s="24"/>
      <c r="BG109" s="24"/>
      <c r="BH109" s="24"/>
      <c r="BI109" s="24"/>
      <c r="BJ109" s="24"/>
      <c r="BL109" s="22"/>
      <c r="BM109" s="22"/>
      <c r="BN109" s="22"/>
      <c r="BO109" s="22"/>
      <c r="BP109" s="22"/>
      <c r="BQ109" s="22"/>
    </row>
    <row r="110" spans="32:69" x14ac:dyDescent="0.25">
      <c r="AF110" s="22"/>
      <c r="AG110" s="23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4"/>
      <c r="AT110" s="24"/>
      <c r="AU110" s="24"/>
      <c r="AV110" s="24"/>
      <c r="AW110" s="24"/>
      <c r="AX110" s="24"/>
      <c r="AY110" s="24"/>
      <c r="AZ110" s="24"/>
      <c r="BA110" s="24"/>
      <c r="BB110" s="22"/>
      <c r="BC110" s="22"/>
      <c r="BD110" s="24"/>
      <c r="BE110" s="24"/>
      <c r="BF110" s="24"/>
      <c r="BG110" s="24"/>
      <c r="BH110" s="24"/>
      <c r="BI110" s="24"/>
      <c r="BJ110" s="24"/>
      <c r="BL110" s="22"/>
      <c r="BM110" s="22"/>
      <c r="BN110" s="22"/>
      <c r="BO110" s="22"/>
      <c r="BP110" s="22"/>
      <c r="BQ110" s="22"/>
    </row>
    <row r="111" spans="32:69" x14ac:dyDescent="0.25">
      <c r="AF111" s="22"/>
      <c r="AG111" s="23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4"/>
      <c r="AT111" s="24"/>
      <c r="AU111" s="24"/>
      <c r="AV111" s="24"/>
      <c r="AW111" s="24"/>
      <c r="AX111" s="24"/>
      <c r="AY111" s="24"/>
      <c r="AZ111" s="24"/>
      <c r="BA111" s="24"/>
      <c r="BB111" s="22"/>
      <c r="BC111" s="22"/>
      <c r="BD111" s="24"/>
      <c r="BE111" s="24"/>
      <c r="BF111" s="24"/>
      <c r="BG111" s="24"/>
      <c r="BH111" s="24"/>
      <c r="BI111" s="24"/>
      <c r="BJ111" s="24"/>
      <c r="BL111" s="22"/>
      <c r="BM111" s="22"/>
      <c r="BN111" s="22"/>
      <c r="BO111" s="22"/>
      <c r="BP111" s="22"/>
      <c r="BQ111" s="22"/>
    </row>
    <row r="112" spans="32:69" x14ac:dyDescent="0.25">
      <c r="AF112" s="22"/>
      <c r="AG112" s="23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4"/>
      <c r="AT112" s="24"/>
      <c r="AU112" s="24"/>
      <c r="AV112" s="24"/>
      <c r="AW112" s="24"/>
      <c r="AX112" s="24"/>
      <c r="AY112" s="24"/>
      <c r="AZ112" s="24"/>
      <c r="BA112" s="24"/>
      <c r="BB112" s="22"/>
      <c r="BC112" s="22"/>
      <c r="BD112" s="24"/>
      <c r="BE112" s="24"/>
      <c r="BF112" s="24"/>
      <c r="BG112" s="24"/>
      <c r="BH112" s="24"/>
      <c r="BI112" s="24"/>
      <c r="BJ112" s="24"/>
      <c r="BL112" s="22"/>
      <c r="BM112" s="22"/>
      <c r="BN112" s="22"/>
      <c r="BO112" s="22"/>
      <c r="BP112" s="22"/>
      <c r="BQ112" s="22"/>
    </row>
    <row r="113" spans="32:69" x14ac:dyDescent="0.25">
      <c r="AF113" s="22"/>
      <c r="AG113" s="23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4"/>
      <c r="AT113" s="24"/>
      <c r="AU113" s="24"/>
      <c r="AV113" s="24"/>
      <c r="AW113" s="24"/>
      <c r="AX113" s="24"/>
      <c r="AY113" s="24"/>
      <c r="AZ113" s="24"/>
      <c r="BA113" s="24"/>
      <c r="BB113" s="22"/>
      <c r="BC113" s="22"/>
      <c r="BD113" s="24"/>
      <c r="BE113" s="24"/>
      <c r="BF113" s="24"/>
      <c r="BG113" s="24"/>
      <c r="BH113" s="24"/>
      <c r="BI113" s="24"/>
      <c r="BJ113" s="24"/>
      <c r="BL113" s="22"/>
      <c r="BM113" s="22"/>
      <c r="BN113" s="22"/>
      <c r="BO113" s="22"/>
      <c r="BP113" s="22"/>
      <c r="BQ113" s="22"/>
    </row>
    <row r="114" spans="32:69" x14ac:dyDescent="0.25">
      <c r="AF114" s="22"/>
      <c r="AG114" s="23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4"/>
      <c r="AT114" s="24"/>
      <c r="AU114" s="24"/>
      <c r="AV114" s="24"/>
      <c r="AW114" s="24"/>
      <c r="AX114" s="24"/>
      <c r="AY114" s="24"/>
      <c r="AZ114" s="24"/>
      <c r="BA114" s="24"/>
      <c r="BB114" s="22"/>
      <c r="BC114" s="22"/>
      <c r="BD114" s="24"/>
      <c r="BE114" s="24"/>
      <c r="BF114" s="24"/>
      <c r="BG114" s="24"/>
      <c r="BH114" s="24"/>
      <c r="BI114" s="24"/>
      <c r="BJ114" s="24"/>
      <c r="BL114" s="22"/>
      <c r="BM114" s="22"/>
      <c r="BN114" s="22"/>
      <c r="BO114" s="22"/>
      <c r="BP114" s="22"/>
      <c r="BQ114" s="22"/>
    </row>
    <row r="115" spans="32:69" x14ac:dyDescent="0.25">
      <c r="AF115" s="22"/>
      <c r="AG115" s="23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4"/>
      <c r="AT115" s="24"/>
      <c r="AU115" s="24"/>
      <c r="AV115" s="24"/>
      <c r="AW115" s="24"/>
      <c r="AX115" s="24"/>
      <c r="AY115" s="24"/>
      <c r="AZ115" s="24"/>
      <c r="BA115" s="24"/>
      <c r="BB115" s="22"/>
      <c r="BC115" s="22"/>
      <c r="BD115" s="24"/>
      <c r="BE115" s="24"/>
      <c r="BF115" s="24"/>
      <c r="BG115" s="24"/>
      <c r="BH115" s="24"/>
      <c r="BI115" s="24"/>
      <c r="BJ115" s="24"/>
      <c r="BL115" s="22"/>
      <c r="BM115" s="22"/>
      <c r="BN115" s="22"/>
      <c r="BO115" s="22"/>
      <c r="BP115" s="22"/>
      <c r="BQ115" s="22"/>
    </row>
    <row r="116" spans="32:69" x14ac:dyDescent="0.25">
      <c r="AF116" s="22"/>
      <c r="AG116" s="23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4"/>
      <c r="AT116" s="24"/>
      <c r="AU116" s="24"/>
      <c r="AV116" s="24"/>
      <c r="AW116" s="24"/>
      <c r="AX116" s="24"/>
      <c r="AY116" s="24"/>
      <c r="AZ116" s="24"/>
      <c r="BA116" s="24"/>
      <c r="BB116" s="22"/>
      <c r="BC116" s="22"/>
      <c r="BD116" s="24"/>
      <c r="BE116" s="24"/>
      <c r="BF116" s="24"/>
      <c r="BG116" s="24"/>
      <c r="BH116" s="24"/>
      <c r="BI116" s="24"/>
      <c r="BJ116" s="24"/>
      <c r="BL116" s="22"/>
      <c r="BM116" s="22"/>
      <c r="BN116" s="22"/>
      <c r="BO116" s="22"/>
      <c r="BP116" s="22"/>
      <c r="BQ116" s="22"/>
    </row>
    <row r="117" spans="32:69" x14ac:dyDescent="0.25">
      <c r="AF117" s="22"/>
      <c r="AG117" s="23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4"/>
      <c r="AT117" s="24"/>
      <c r="AU117" s="24"/>
      <c r="AV117" s="24"/>
      <c r="AW117" s="24"/>
      <c r="AX117" s="24"/>
      <c r="AY117" s="24"/>
      <c r="AZ117" s="24"/>
      <c r="BA117" s="24"/>
      <c r="BB117" s="22"/>
      <c r="BC117" s="22"/>
      <c r="BD117" s="24"/>
      <c r="BE117" s="24"/>
      <c r="BF117" s="24"/>
      <c r="BG117" s="24"/>
      <c r="BH117" s="24"/>
      <c r="BI117" s="24"/>
      <c r="BJ117" s="24"/>
      <c r="BL117" s="22"/>
      <c r="BM117" s="22"/>
      <c r="BN117" s="22"/>
      <c r="BO117" s="22"/>
      <c r="BP117" s="22"/>
      <c r="BQ117" s="22"/>
    </row>
    <row r="118" spans="32:69" x14ac:dyDescent="0.25">
      <c r="AF118" s="22"/>
      <c r="AG118" s="23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4"/>
      <c r="AT118" s="24"/>
      <c r="AU118" s="24"/>
      <c r="AV118" s="24"/>
      <c r="AW118" s="24"/>
      <c r="AX118" s="24"/>
      <c r="AY118" s="24"/>
      <c r="AZ118" s="24"/>
      <c r="BA118" s="24"/>
      <c r="BB118" s="22"/>
      <c r="BC118" s="22"/>
      <c r="BD118" s="24"/>
      <c r="BE118" s="24"/>
      <c r="BF118" s="24"/>
      <c r="BG118" s="24"/>
      <c r="BH118" s="24"/>
      <c r="BI118" s="24"/>
      <c r="BJ118" s="24"/>
      <c r="BL118" s="22"/>
      <c r="BM118" s="22"/>
      <c r="BN118" s="22"/>
      <c r="BO118" s="22"/>
      <c r="BP118" s="22"/>
      <c r="BQ118" s="22"/>
    </row>
    <row r="119" spans="32:69" x14ac:dyDescent="0.25">
      <c r="AF119" s="22"/>
      <c r="AG119" s="23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4"/>
      <c r="AT119" s="24"/>
      <c r="AU119" s="24"/>
      <c r="AV119" s="24"/>
      <c r="AW119" s="24"/>
      <c r="AX119" s="24"/>
      <c r="AY119" s="24"/>
      <c r="AZ119" s="24"/>
      <c r="BA119" s="24"/>
      <c r="BB119" s="22"/>
      <c r="BC119" s="22"/>
      <c r="BD119" s="24"/>
      <c r="BE119" s="24"/>
      <c r="BF119" s="24"/>
      <c r="BG119" s="24"/>
      <c r="BH119" s="24"/>
      <c r="BI119" s="24"/>
      <c r="BJ119" s="24"/>
      <c r="BL119" s="22"/>
      <c r="BM119" s="22"/>
      <c r="BN119" s="22"/>
      <c r="BO119" s="22"/>
      <c r="BP119" s="22"/>
      <c r="BQ119" s="22"/>
    </row>
    <row r="120" spans="32:69" x14ac:dyDescent="0.25">
      <c r="AF120" s="22"/>
      <c r="AG120" s="23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4"/>
      <c r="AT120" s="24"/>
      <c r="AU120" s="24"/>
      <c r="AV120" s="24"/>
      <c r="AW120" s="24"/>
      <c r="AX120" s="24"/>
      <c r="AY120" s="24"/>
      <c r="AZ120" s="24"/>
      <c r="BA120" s="24"/>
      <c r="BB120" s="22"/>
      <c r="BC120" s="22"/>
      <c r="BD120" s="24"/>
      <c r="BE120" s="24"/>
      <c r="BF120" s="24"/>
      <c r="BG120" s="24"/>
      <c r="BH120" s="24"/>
      <c r="BI120" s="24"/>
      <c r="BJ120" s="24"/>
      <c r="BL120" s="22"/>
      <c r="BM120" s="22"/>
      <c r="BN120" s="22"/>
      <c r="BO120" s="22"/>
      <c r="BP120" s="22"/>
      <c r="BQ120" s="22"/>
    </row>
    <row r="121" spans="32:69" x14ac:dyDescent="0.25">
      <c r="AF121" s="22"/>
      <c r="AG121" s="23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4"/>
      <c r="AT121" s="24"/>
      <c r="AU121" s="24"/>
      <c r="AV121" s="24"/>
      <c r="AW121" s="24"/>
      <c r="AX121" s="24"/>
      <c r="AY121" s="24"/>
      <c r="AZ121" s="24"/>
      <c r="BA121" s="24"/>
      <c r="BB121" s="22"/>
      <c r="BC121" s="22"/>
      <c r="BD121" s="24"/>
      <c r="BE121" s="24"/>
      <c r="BF121" s="24"/>
      <c r="BG121" s="24"/>
      <c r="BH121" s="24"/>
      <c r="BI121" s="24"/>
      <c r="BJ121" s="24"/>
      <c r="BL121" s="22"/>
      <c r="BM121" s="22"/>
      <c r="BN121" s="22"/>
      <c r="BO121" s="22"/>
      <c r="BP121" s="22"/>
      <c r="BQ121" s="22"/>
    </row>
    <row r="122" spans="32:69" x14ac:dyDescent="0.25">
      <c r="AF122" s="22"/>
      <c r="AG122" s="23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4"/>
      <c r="AT122" s="24"/>
      <c r="AU122" s="24"/>
      <c r="AV122" s="24"/>
      <c r="AW122" s="24"/>
      <c r="AX122" s="24"/>
      <c r="AY122" s="24"/>
      <c r="AZ122" s="24"/>
      <c r="BA122" s="24"/>
      <c r="BB122" s="22"/>
      <c r="BC122" s="22"/>
      <c r="BD122" s="24"/>
      <c r="BE122" s="24"/>
      <c r="BF122" s="24"/>
      <c r="BG122" s="24"/>
      <c r="BH122" s="24"/>
      <c r="BI122" s="24"/>
      <c r="BJ122" s="24"/>
      <c r="BL122" s="22"/>
      <c r="BM122" s="22"/>
      <c r="BN122" s="22"/>
      <c r="BO122" s="22"/>
      <c r="BP122" s="22"/>
      <c r="BQ122" s="22"/>
    </row>
    <row r="123" spans="32:69" x14ac:dyDescent="0.25">
      <c r="AF123" s="22"/>
      <c r="AG123" s="23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4"/>
      <c r="AT123" s="24"/>
      <c r="AU123" s="24"/>
      <c r="AV123" s="24"/>
      <c r="AW123" s="24"/>
      <c r="AX123" s="24"/>
      <c r="AY123" s="24"/>
      <c r="AZ123" s="24"/>
      <c r="BA123" s="24"/>
      <c r="BB123" s="22"/>
      <c r="BC123" s="22"/>
      <c r="BD123" s="24"/>
      <c r="BE123" s="24"/>
      <c r="BF123" s="24"/>
      <c r="BG123" s="24"/>
      <c r="BH123" s="24"/>
      <c r="BI123" s="24"/>
      <c r="BJ123" s="24"/>
      <c r="BL123" s="22"/>
      <c r="BM123" s="22"/>
      <c r="BN123" s="22"/>
      <c r="BO123" s="22"/>
      <c r="BP123" s="22"/>
      <c r="BQ123" s="22"/>
    </row>
    <row r="124" spans="32:69" x14ac:dyDescent="0.25">
      <c r="AF124" s="22"/>
      <c r="AG124" s="23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4"/>
      <c r="AT124" s="24"/>
      <c r="AU124" s="24"/>
      <c r="AV124" s="24"/>
      <c r="AW124" s="24"/>
      <c r="AX124" s="24"/>
      <c r="AY124" s="24"/>
      <c r="AZ124" s="24"/>
      <c r="BA124" s="24"/>
      <c r="BB124" s="22"/>
      <c r="BC124" s="22"/>
      <c r="BD124" s="24"/>
      <c r="BE124" s="24"/>
      <c r="BF124" s="24"/>
      <c r="BG124" s="24"/>
      <c r="BH124" s="24"/>
      <c r="BI124" s="24"/>
      <c r="BJ124" s="24"/>
      <c r="BL124" s="22"/>
      <c r="BM124" s="22"/>
      <c r="BN124" s="22"/>
      <c r="BO124" s="22"/>
      <c r="BP124" s="22"/>
      <c r="BQ124" s="22"/>
    </row>
    <row r="125" spans="32:69" x14ac:dyDescent="0.25">
      <c r="AF125" s="22"/>
      <c r="AG125" s="23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4"/>
      <c r="AT125" s="24"/>
      <c r="AU125" s="24"/>
      <c r="AV125" s="24"/>
      <c r="AW125" s="24"/>
      <c r="AX125" s="24"/>
      <c r="AY125" s="24"/>
      <c r="AZ125" s="24"/>
      <c r="BA125" s="24"/>
      <c r="BB125" s="22"/>
      <c r="BC125" s="22"/>
      <c r="BD125" s="24"/>
      <c r="BE125" s="24"/>
      <c r="BF125" s="24"/>
      <c r="BG125" s="24"/>
      <c r="BH125" s="24"/>
      <c r="BI125" s="24"/>
      <c r="BJ125" s="24"/>
      <c r="BL125" s="22"/>
      <c r="BM125" s="22"/>
      <c r="BN125" s="22"/>
      <c r="BO125" s="22"/>
      <c r="BP125" s="22"/>
      <c r="BQ125" s="22"/>
    </row>
    <row r="126" spans="32:69" x14ac:dyDescent="0.25">
      <c r="AF126" s="22"/>
      <c r="AG126" s="23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4"/>
      <c r="AT126" s="24"/>
      <c r="AU126" s="24"/>
      <c r="AV126" s="24"/>
      <c r="AW126" s="24"/>
      <c r="AX126" s="24"/>
      <c r="AY126" s="24"/>
      <c r="AZ126" s="24"/>
      <c r="BA126" s="24"/>
      <c r="BB126" s="22"/>
      <c r="BC126" s="22"/>
      <c r="BD126" s="24"/>
      <c r="BE126" s="24"/>
      <c r="BF126" s="24"/>
      <c r="BG126" s="24"/>
      <c r="BH126" s="24"/>
      <c r="BI126" s="24"/>
      <c r="BJ126" s="24"/>
      <c r="BL126" s="22"/>
      <c r="BM126" s="22"/>
      <c r="BN126" s="22"/>
      <c r="BO126" s="22"/>
      <c r="BP126" s="22"/>
      <c r="BQ126" s="22"/>
    </row>
    <row r="127" spans="32:69" x14ac:dyDescent="0.25">
      <c r="AF127" s="22"/>
      <c r="AG127" s="23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4"/>
      <c r="AT127" s="24"/>
      <c r="AU127" s="24"/>
      <c r="AV127" s="24"/>
      <c r="AW127" s="24"/>
      <c r="AX127" s="24"/>
      <c r="AY127" s="24"/>
      <c r="AZ127" s="24"/>
      <c r="BA127" s="24"/>
      <c r="BB127" s="22"/>
      <c r="BC127" s="22"/>
      <c r="BD127" s="24"/>
      <c r="BE127" s="24"/>
      <c r="BF127" s="24"/>
      <c r="BG127" s="24"/>
      <c r="BH127" s="24"/>
      <c r="BI127" s="24"/>
      <c r="BJ127" s="24"/>
      <c r="BL127" s="22"/>
      <c r="BM127" s="22"/>
      <c r="BN127" s="22"/>
      <c r="BO127" s="22"/>
      <c r="BP127" s="22"/>
      <c r="BQ127" s="22"/>
    </row>
    <row r="128" spans="32:69" x14ac:dyDescent="0.25">
      <c r="AF128" s="22"/>
      <c r="AG128" s="23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4"/>
      <c r="AT128" s="24"/>
      <c r="AU128" s="24"/>
      <c r="AV128" s="24"/>
      <c r="AW128" s="24"/>
      <c r="AX128" s="24"/>
      <c r="AY128" s="24"/>
      <c r="AZ128" s="24"/>
      <c r="BA128" s="24"/>
      <c r="BB128" s="22"/>
      <c r="BC128" s="22"/>
      <c r="BD128" s="24"/>
      <c r="BE128" s="24"/>
      <c r="BF128" s="24"/>
      <c r="BG128" s="24"/>
      <c r="BH128" s="24"/>
      <c r="BI128" s="24"/>
      <c r="BJ128" s="24"/>
      <c r="BL128" s="22"/>
      <c r="BM128" s="22"/>
      <c r="BN128" s="22"/>
      <c r="BO128" s="22"/>
      <c r="BP128" s="22"/>
      <c r="BQ128" s="22"/>
    </row>
    <row r="129" spans="32:69" x14ac:dyDescent="0.25">
      <c r="AF129" s="22"/>
      <c r="AG129" s="23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4"/>
      <c r="AT129" s="24"/>
      <c r="AU129" s="24"/>
      <c r="AV129" s="24"/>
      <c r="AW129" s="24"/>
      <c r="AX129" s="24"/>
      <c r="AY129" s="24"/>
      <c r="AZ129" s="24"/>
      <c r="BA129" s="24"/>
      <c r="BB129" s="22"/>
      <c r="BC129" s="22"/>
      <c r="BD129" s="24"/>
      <c r="BE129" s="24"/>
      <c r="BF129" s="24"/>
      <c r="BG129" s="24"/>
      <c r="BH129" s="24"/>
      <c r="BI129" s="24"/>
      <c r="BJ129" s="24"/>
      <c r="BL129" s="22"/>
      <c r="BM129" s="22"/>
      <c r="BN129" s="22"/>
      <c r="BO129" s="22"/>
      <c r="BP129" s="22"/>
      <c r="BQ129" s="22"/>
    </row>
    <row r="130" spans="32:69" x14ac:dyDescent="0.25">
      <c r="AF130" s="22"/>
      <c r="AG130" s="23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4"/>
      <c r="AT130" s="24"/>
      <c r="AU130" s="24"/>
      <c r="AV130" s="24"/>
      <c r="AW130" s="24"/>
      <c r="AX130" s="24"/>
      <c r="AY130" s="24"/>
      <c r="AZ130" s="24"/>
      <c r="BA130" s="24"/>
      <c r="BB130" s="22"/>
      <c r="BC130" s="22"/>
      <c r="BD130" s="24"/>
      <c r="BE130" s="24"/>
      <c r="BF130" s="24"/>
      <c r="BG130" s="24"/>
      <c r="BH130" s="24"/>
      <c r="BI130" s="24"/>
      <c r="BJ130" s="24"/>
      <c r="BL130" s="22"/>
      <c r="BM130" s="22"/>
      <c r="BN130" s="22"/>
      <c r="BO130" s="22"/>
      <c r="BP130" s="22"/>
      <c r="BQ130" s="22"/>
    </row>
    <row r="131" spans="32:69" x14ac:dyDescent="0.25">
      <c r="AF131" s="22"/>
      <c r="AG131" s="23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4"/>
      <c r="AT131" s="24"/>
      <c r="AU131" s="24"/>
      <c r="AV131" s="24"/>
      <c r="AW131" s="24"/>
      <c r="AX131" s="24"/>
      <c r="AY131" s="24"/>
      <c r="AZ131" s="24"/>
      <c r="BA131" s="24"/>
      <c r="BB131" s="22"/>
      <c r="BC131" s="22"/>
      <c r="BD131" s="24"/>
      <c r="BE131" s="24"/>
      <c r="BF131" s="24"/>
      <c r="BG131" s="24"/>
      <c r="BH131" s="24"/>
      <c r="BI131" s="24"/>
      <c r="BJ131" s="24"/>
      <c r="BL131" s="22"/>
      <c r="BM131" s="22"/>
      <c r="BN131" s="22"/>
      <c r="BO131" s="22"/>
      <c r="BP131" s="22"/>
      <c r="BQ131" s="22"/>
    </row>
    <row r="132" spans="32:69" x14ac:dyDescent="0.25">
      <c r="AF132" s="22"/>
      <c r="AG132" s="23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4"/>
      <c r="AT132" s="24"/>
      <c r="AU132" s="24"/>
      <c r="AV132" s="24"/>
      <c r="AW132" s="24"/>
      <c r="AX132" s="24"/>
      <c r="AY132" s="24"/>
      <c r="AZ132" s="24"/>
      <c r="BA132" s="24"/>
      <c r="BB132" s="22"/>
      <c r="BC132" s="22"/>
      <c r="BD132" s="24"/>
      <c r="BE132" s="24"/>
      <c r="BF132" s="24"/>
      <c r="BG132" s="24"/>
      <c r="BH132" s="24"/>
      <c r="BI132" s="24"/>
      <c r="BJ132" s="24"/>
      <c r="BL132" s="22"/>
      <c r="BM132" s="22"/>
      <c r="BN132" s="22"/>
      <c r="BO132" s="22"/>
      <c r="BP132" s="22"/>
      <c r="BQ132" s="22"/>
    </row>
    <row r="133" spans="32:69" x14ac:dyDescent="0.25">
      <c r="AF133" s="22"/>
      <c r="AG133" s="23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4"/>
      <c r="AT133" s="24"/>
      <c r="AU133" s="24"/>
      <c r="AV133" s="24"/>
      <c r="AW133" s="24"/>
      <c r="AX133" s="24"/>
      <c r="AY133" s="24"/>
      <c r="AZ133" s="24"/>
      <c r="BA133" s="24"/>
      <c r="BB133" s="22"/>
      <c r="BC133" s="22"/>
      <c r="BD133" s="24"/>
      <c r="BE133" s="24"/>
      <c r="BF133" s="24"/>
      <c r="BG133" s="24"/>
      <c r="BH133" s="24"/>
      <c r="BI133" s="24"/>
      <c r="BJ133" s="24"/>
      <c r="BL133" s="22"/>
      <c r="BM133" s="22"/>
      <c r="BN133" s="22"/>
      <c r="BO133" s="22"/>
      <c r="BP133" s="22"/>
      <c r="BQ133" s="22"/>
    </row>
    <row r="134" spans="32:69" x14ac:dyDescent="0.25">
      <c r="AF134" s="22"/>
      <c r="AG134" s="23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4"/>
      <c r="AT134" s="24"/>
      <c r="AU134" s="24"/>
      <c r="AV134" s="24"/>
      <c r="AW134" s="24"/>
      <c r="AX134" s="24"/>
      <c r="AY134" s="24"/>
      <c r="AZ134" s="24"/>
      <c r="BA134" s="24"/>
      <c r="BB134" s="22"/>
      <c r="BC134" s="22"/>
      <c r="BD134" s="24"/>
      <c r="BE134" s="24"/>
      <c r="BF134" s="24"/>
      <c r="BG134" s="24"/>
      <c r="BH134" s="24"/>
      <c r="BI134" s="24"/>
      <c r="BJ134" s="24"/>
      <c r="BL134" s="22"/>
      <c r="BM134" s="22"/>
      <c r="BN134" s="22"/>
      <c r="BO134" s="22"/>
      <c r="BP134" s="22"/>
      <c r="BQ134" s="22"/>
    </row>
    <row r="135" spans="32:69" x14ac:dyDescent="0.25">
      <c r="AF135" s="22"/>
      <c r="AG135" s="23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4"/>
      <c r="AT135" s="24"/>
      <c r="AU135" s="24"/>
      <c r="AV135" s="24"/>
      <c r="AW135" s="24"/>
      <c r="AX135" s="24"/>
      <c r="AY135" s="24"/>
      <c r="AZ135" s="24"/>
      <c r="BA135" s="24"/>
      <c r="BB135" s="22"/>
      <c r="BC135" s="22"/>
      <c r="BD135" s="24"/>
      <c r="BE135" s="24"/>
      <c r="BF135" s="24"/>
      <c r="BG135" s="24"/>
      <c r="BH135" s="24"/>
      <c r="BI135" s="24"/>
      <c r="BJ135" s="24"/>
      <c r="BL135" s="22"/>
      <c r="BM135" s="22"/>
      <c r="BN135" s="22"/>
      <c r="BO135" s="22"/>
      <c r="BP135" s="22"/>
      <c r="BQ135" s="22"/>
    </row>
    <row r="136" spans="32:69" x14ac:dyDescent="0.25">
      <c r="AF136" s="22"/>
      <c r="AG136" s="23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4"/>
      <c r="AT136" s="24"/>
      <c r="AU136" s="24"/>
      <c r="AV136" s="24"/>
      <c r="AW136" s="24"/>
      <c r="AX136" s="24"/>
      <c r="AY136" s="24"/>
      <c r="AZ136" s="24"/>
      <c r="BA136" s="24"/>
      <c r="BB136" s="22"/>
      <c r="BC136" s="22"/>
      <c r="BD136" s="24"/>
      <c r="BE136" s="24"/>
      <c r="BF136" s="24"/>
      <c r="BG136" s="24"/>
      <c r="BH136" s="24"/>
      <c r="BI136" s="24"/>
      <c r="BJ136" s="24"/>
      <c r="BL136" s="22"/>
      <c r="BM136" s="22"/>
      <c r="BN136" s="22"/>
      <c r="BO136" s="22"/>
      <c r="BP136" s="22"/>
      <c r="BQ136" s="22"/>
    </row>
    <row r="137" spans="32:69" x14ac:dyDescent="0.25">
      <c r="AF137" s="22"/>
      <c r="AG137" s="23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4"/>
      <c r="AT137" s="24"/>
      <c r="AU137" s="24"/>
      <c r="AV137" s="24"/>
      <c r="AW137" s="24"/>
      <c r="AX137" s="24"/>
      <c r="AY137" s="24"/>
      <c r="AZ137" s="24"/>
      <c r="BA137" s="24"/>
      <c r="BB137" s="22"/>
      <c r="BC137" s="22"/>
      <c r="BD137" s="24"/>
      <c r="BE137" s="24"/>
      <c r="BF137" s="24"/>
      <c r="BG137" s="24"/>
      <c r="BH137" s="24"/>
      <c r="BI137" s="24"/>
      <c r="BJ137" s="24"/>
      <c r="BL137" s="22"/>
      <c r="BM137" s="22"/>
      <c r="BN137" s="22"/>
      <c r="BO137" s="22"/>
      <c r="BP137" s="22"/>
      <c r="BQ137" s="22"/>
    </row>
    <row r="138" spans="32:69" x14ac:dyDescent="0.25">
      <c r="AF138" s="22"/>
      <c r="AG138" s="23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4"/>
      <c r="AT138" s="24"/>
      <c r="AU138" s="24"/>
      <c r="AV138" s="24"/>
      <c r="AW138" s="24"/>
      <c r="AX138" s="24"/>
      <c r="AY138" s="24"/>
      <c r="AZ138" s="24"/>
      <c r="BA138" s="24"/>
      <c r="BB138" s="22"/>
      <c r="BC138" s="22"/>
      <c r="BD138" s="24"/>
      <c r="BE138" s="24"/>
      <c r="BF138" s="24"/>
      <c r="BG138" s="24"/>
      <c r="BH138" s="24"/>
      <c r="BI138" s="24"/>
      <c r="BJ138" s="24"/>
      <c r="BL138" s="22"/>
      <c r="BM138" s="22"/>
      <c r="BN138" s="22"/>
      <c r="BO138" s="22"/>
      <c r="BP138" s="22"/>
      <c r="BQ138" s="22"/>
    </row>
    <row r="139" spans="32:69" x14ac:dyDescent="0.25">
      <c r="AF139" s="22"/>
      <c r="AG139" s="23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4"/>
      <c r="AT139" s="24"/>
      <c r="AU139" s="24"/>
      <c r="AV139" s="24"/>
      <c r="AW139" s="24"/>
      <c r="AX139" s="24"/>
      <c r="AY139" s="24"/>
      <c r="AZ139" s="24"/>
      <c r="BA139" s="24"/>
      <c r="BB139" s="22"/>
      <c r="BC139" s="22"/>
      <c r="BD139" s="24"/>
      <c r="BE139" s="24"/>
      <c r="BF139" s="24"/>
      <c r="BG139" s="24"/>
      <c r="BH139" s="24"/>
      <c r="BI139" s="24"/>
      <c r="BJ139" s="24"/>
      <c r="BL139" s="22"/>
      <c r="BM139" s="22"/>
      <c r="BN139" s="22"/>
      <c r="BO139" s="22"/>
      <c r="BP139" s="22"/>
      <c r="BQ139" s="22"/>
    </row>
    <row r="140" spans="32:69" x14ac:dyDescent="0.25">
      <c r="AF140" s="22"/>
      <c r="AG140" s="23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4"/>
      <c r="AT140" s="24"/>
      <c r="AU140" s="24"/>
      <c r="AV140" s="24"/>
      <c r="AW140" s="24"/>
      <c r="AX140" s="24"/>
      <c r="AY140" s="24"/>
      <c r="AZ140" s="24"/>
      <c r="BA140" s="24"/>
      <c r="BB140" s="22"/>
      <c r="BC140" s="22"/>
      <c r="BD140" s="24"/>
      <c r="BE140" s="24"/>
      <c r="BF140" s="24"/>
      <c r="BG140" s="24"/>
      <c r="BH140" s="24"/>
      <c r="BI140" s="24"/>
      <c r="BJ140" s="24"/>
      <c r="BL140" s="22"/>
      <c r="BM140" s="22"/>
      <c r="BN140" s="22"/>
      <c r="BO140" s="22"/>
      <c r="BP140" s="22"/>
      <c r="BQ140" s="22"/>
    </row>
    <row r="141" spans="32:69" x14ac:dyDescent="0.25">
      <c r="AF141" s="22"/>
      <c r="AG141" s="23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4"/>
      <c r="AT141" s="24"/>
      <c r="AU141" s="24"/>
      <c r="AV141" s="24"/>
      <c r="AW141" s="24"/>
      <c r="AX141" s="24"/>
      <c r="AY141" s="24"/>
      <c r="AZ141" s="24"/>
      <c r="BA141" s="24"/>
      <c r="BB141" s="22"/>
      <c r="BC141" s="22"/>
      <c r="BD141" s="24"/>
      <c r="BE141" s="24"/>
      <c r="BF141" s="24"/>
      <c r="BG141" s="24"/>
      <c r="BH141" s="24"/>
      <c r="BI141" s="24"/>
      <c r="BJ141" s="24"/>
      <c r="BL141" s="22"/>
      <c r="BM141" s="22"/>
      <c r="BN141" s="22"/>
      <c r="BO141" s="22"/>
      <c r="BP141" s="22"/>
      <c r="BQ141" s="22"/>
    </row>
    <row r="142" spans="32:69" x14ac:dyDescent="0.25">
      <c r="AF142" s="22"/>
      <c r="AG142" s="23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4"/>
      <c r="AT142" s="24"/>
      <c r="AU142" s="24"/>
      <c r="AV142" s="24"/>
      <c r="AW142" s="24"/>
      <c r="AX142" s="24"/>
      <c r="AY142" s="24"/>
      <c r="AZ142" s="24"/>
      <c r="BA142" s="24"/>
      <c r="BB142" s="22"/>
      <c r="BC142" s="22"/>
      <c r="BD142" s="24"/>
      <c r="BE142" s="24"/>
      <c r="BF142" s="24"/>
      <c r="BG142" s="24"/>
      <c r="BH142" s="24"/>
      <c r="BI142" s="24"/>
      <c r="BJ142" s="24"/>
      <c r="BL142" s="22"/>
      <c r="BM142" s="22"/>
      <c r="BN142" s="22"/>
      <c r="BO142" s="22"/>
      <c r="BP142" s="22"/>
      <c r="BQ142" s="22"/>
    </row>
    <row r="143" spans="32:69" x14ac:dyDescent="0.25">
      <c r="AF143" s="22"/>
      <c r="AG143" s="23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4"/>
      <c r="AT143" s="24"/>
      <c r="AU143" s="24"/>
      <c r="AV143" s="24"/>
      <c r="AW143" s="24"/>
      <c r="AX143" s="24"/>
      <c r="AY143" s="24"/>
      <c r="AZ143" s="24"/>
      <c r="BA143" s="24"/>
      <c r="BB143" s="22"/>
      <c r="BC143" s="22"/>
      <c r="BD143" s="24"/>
      <c r="BE143" s="24"/>
      <c r="BF143" s="24"/>
      <c r="BG143" s="24"/>
      <c r="BH143" s="24"/>
      <c r="BI143" s="24"/>
      <c r="BJ143" s="24"/>
      <c r="BL143" s="22"/>
      <c r="BM143" s="22"/>
      <c r="BN143" s="22"/>
      <c r="BO143" s="22"/>
      <c r="BP143" s="22"/>
      <c r="BQ143" s="22"/>
    </row>
    <row r="144" spans="32:69" x14ac:dyDescent="0.25">
      <c r="AF144" s="22"/>
      <c r="AG144" s="23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4"/>
      <c r="AT144" s="24"/>
      <c r="AU144" s="24"/>
      <c r="AV144" s="24"/>
      <c r="AW144" s="24"/>
      <c r="AX144" s="24"/>
      <c r="AY144" s="24"/>
      <c r="AZ144" s="24"/>
      <c r="BA144" s="24"/>
      <c r="BB144" s="22"/>
      <c r="BC144" s="22"/>
      <c r="BD144" s="24"/>
      <c r="BE144" s="24"/>
      <c r="BF144" s="24"/>
      <c r="BG144" s="24"/>
      <c r="BH144" s="24"/>
      <c r="BI144" s="24"/>
      <c r="BJ144" s="24"/>
      <c r="BL144" s="22"/>
      <c r="BM144" s="22"/>
      <c r="BN144" s="22"/>
      <c r="BO144" s="22"/>
      <c r="BP144" s="22"/>
      <c r="BQ144" s="22"/>
    </row>
    <row r="145" spans="32:69" x14ac:dyDescent="0.25">
      <c r="AF145" s="22"/>
      <c r="AG145" s="23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4"/>
      <c r="AT145" s="24"/>
      <c r="AU145" s="24"/>
      <c r="AV145" s="24"/>
      <c r="AW145" s="24"/>
      <c r="AX145" s="24"/>
      <c r="AY145" s="24"/>
      <c r="AZ145" s="24"/>
      <c r="BA145" s="24"/>
      <c r="BB145" s="22"/>
      <c r="BC145" s="22"/>
      <c r="BD145" s="24"/>
      <c r="BE145" s="24"/>
      <c r="BF145" s="24"/>
      <c r="BG145" s="24"/>
      <c r="BH145" s="24"/>
      <c r="BI145" s="24"/>
      <c r="BJ145" s="24"/>
      <c r="BL145" s="22"/>
      <c r="BM145" s="22"/>
      <c r="BN145" s="22"/>
      <c r="BO145" s="22"/>
      <c r="BP145" s="22"/>
      <c r="BQ145" s="22"/>
    </row>
    <row r="146" spans="32:69" x14ac:dyDescent="0.25">
      <c r="AF146" s="22"/>
      <c r="AG146" s="23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4"/>
      <c r="AT146" s="24"/>
      <c r="AU146" s="24"/>
      <c r="AV146" s="24"/>
      <c r="AW146" s="24"/>
      <c r="AX146" s="24"/>
      <c r="AY146" s="24"/>
      <c r="AZ146" s="24"/>
      <c r="BA146" s="24"/>
      <c r="BB146" s="22"/>
      <c r="BC146" s="22"/>
      <c r="BD146" s="24"/>
      <c r="BE146" s="24"/>
      <c r="BF146" s="24"/>
      <c r="BG146" s="24"/>
      <c r="BH146" s="24"/>
      <c r="BI146" s="24"/>
      <c r="BJ146" s="24"/>
      <c r="BL146" s="22"/>
      <c r="BM146" s="22"/>
      <c r="BN146" s="22"/>
      <c r="BO146" s="22"/>
      <c r="BP146" s="22"/>
      <c r="BQ146" s="22"/>
    </row>
    <row r="147" spans="32:69" x14ac:dyDescent="0.25">
      <c r="AF147" s="22"/>
      <c r="AG147" s="23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4"/>
      <c r="AT147" s="24"/>
      <c r="AU147" s="24"/>
      <c r="AV147" s="24"/>
      <c r="AW147" s="24"/>
      <c r="AX147" s="24"/>
      <c r="AY147" s="24"/>
      <c r="AZ147" s="24"/>
      <c r="BA147" s="24"/>
      <c r="BB147" s="22"/>
      <c r="BC147" s="22"/>
      <c r="BD147" s="24"/>
      <c r="BE147" s="24"/>
      <c r="BF147" s="24"/>
      <c r="BG147" s="24"/>
      <c r="BH147" s="24"/>
      <c r="BI147" s="24"/>
      <c r="BJ147" s="24"/>
      <c r="BL147" s="22"/>
      <c r="BM147" s="22"/>
      <c r="BN147" s="22"/>
      <c r="BO147" s="22"/>
      <c r="BP147" s="22"/>
      <c r="BQ147" s="22"/>
    </row>
    <row r="148" spans="32:69" x14ac:dyDescent="0.25">
      <c r="AF148" s="22"/>
      <c r="AG148" s="23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4"/>
      <c r="AT148" s="24"/>
      <c r="AU148" s="24"/>
      <c r="AV148" s="24"/>
      <c r="AW148" s="24"/>
      <c r="AX148" s="24"/>
      <c r="AY148" s="24"/>
      <c r="AZ148" s="24"/>
      <c r="BA148" s="24"/>
      <c r="BB148" s="22"/>
      <c r="BC148" s="22"/>
      <c r="BD148" s="24"/>
      <c r="BE148" s="24"/>
      <c r="BF148" s="24"/>
      <c r="BG148" s="24"/>
      <c r="BH148" s="24"/>
      <c r="BI148" s="24"/>
      <c r="BJ148" s="24"/>
      <c r="BL148" s="22"/>
      <c r="BM148" s="22"/>
      <c r="BN148" s="22"/>
      <c r="BO148" s="22"/>
      <c r="BP148" s="22"/>
      <c r="BQ148" s="22"/>
    </row>
    <row r="149" spans="32:69" x14ac:dyDescent="0.25">
      <c r="AF149" s="22"/>
      <c r="AG149" s="23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4"/>
      <c r="AT149" s="24"/>
      <c r="AU149" s="24"/>
      <c r="AV149" s="24"/>
      <c r="AW149" s="24"/>
      <c r="AX149" s="24"/>
      <c r="AY149" s="24"/>
      <c r="AZ149" s="24"/>
      <c r="BA149" s="24"/>
      <c r="BB149" s="22"/>
      <c r="BC149" s="22"/>
      <c r="BD149" s="24"/>
      <c r="BE149" s="24"/>
      <c r="BF149" s="24"/>
      <c r="BG149" s="24"/>
      <c r="BH149" s="24"/>
      <c r="BI149" s="24"/>
      <c r="BJ149" s="24"/>
      <c r="BL149" s="22"/>
      <c r="BM149" s="22"/>
      <c r="BN149" s="22"/>
      <c r="BO149" s="22"/>
      <c r="BP149" s="22"/>
      <c r="BQ149" s="22"/>
    </row>
    <row r="150" spans="32:69" x14ac:dyDescent="0.25">
      <c r="AF150" s="22"/>
      <c r="AG150" s="23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4"/>
      <c r="AT150" s="24"/>
      <c r="AU150" s="24"/>
      <c r="AV150" s="24"/>
      <c r="AW150" s="24"/>
      <c r="AX150" s="24"/>
      <c r="AY150" s="24"/>
      <c r="AZ150" s="24"/>
      <c r="BA150" s="24"/>
      <c r="BB150" s="22"/>
      <c r="BC150" s="22"/>
      <c r="BD150" s="24"/>
      <c r="BE150" s="24"/>
      <c r="BF150" s="24"/>
      <c r="BG150" s="24"/>
      <c r="BH150" s="24"/>
      <c r="BI150" s="24"/>
      <c r="BJ150" s="24"/>
      <c r="BL150" s="22"/>
      <c r="BM150" s="22"/>
      <c r="BN150" s="22"/>
      <c r="BO150" s="22"/>
      <c r="BP150" s="22"/>
      <c r="BQ150" s="22"/>
    </row>
    <row r="151" spans="32:69" x14ac:dyDescent="0.25">
      <c r="AF151" s="22"/>
      <c r="AG151" s="23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4"/>
      <c r="AT151" s="24"/>
      <c r="AU151" s="24"/>
      <c r="AV151" s="24"/>
      <c r="AW151" s="24"/>
      <c r="AX151" s="24"/>
      <c r="AY151" s="24"/>
      <c r="AZ151" s="24"/>
      <c r="BA151" s="24"/>
      <c r="BB151" s="22"/>
      <c r="BC151" s="22"/>
      <c r="BD151" s="24"/>
      <c r="BE151" s="24"/>
      <c r="BF151" s="24"/>
      <c r="BG151" s="24"/>
      <c r="BH151" s="24"/>
      <c r="BI151" s="24"/>
      <c r="BJ151" s="24"/>
      <c r="BL151" s="22"/>
      <c r="BM151" s="22"/>
      <c r="BN151" s="22"/>
      <c r="BO151" s="22"/>
      <c r="BP151" s="22"/>
      <c r="BQ151" s="22"/>
    </row>
    <row r="152" spans="32:69" x14ac:dyDescent="0.25">
      <c r="AF152" s="22"/>
      <c r="AG152" s="23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4"/>
      <c r="AT152" s="24"/>
      <c r="AU152" s="24"/>
      <c r="AV152" s="24"/>
      <c r="AW152" s="24"/>
      <c r="AX152" s="24"/>
      <c r="AY152" s="24"/>
      <c r="AZ152" s="24"/>
      <c r="BA152" s="24"/>
      <c r="BB152" s="22"/>
      <c r="BC152" s="22"/>
      <c r="BD152" s="24"/>
      <c r="BE152" s="24"/>
      <c r="BF152" s="24"/>
      <c r="BG152" s="24"/>
      <c r="BH152" s="24"/>
      <c r="BI152" s="24"/>
      <c r="BJ152" s="24"/>
      <c r="BL152" s="22"/>
      <c r="BM152" s="22"/>
      <c r="BN152" s="22"/>
      <c r="BO152" s="22"/>
      <c r="BP152" s="22"/>
      <c r="BQ152" s="22"/>
    </row>
    <row r="153" spans="32:69" x14ac:dyDescent="0.25">
      <c r="AF153" s="22"/>
      <c r="AG153" s="23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4"/>
      <c r="AT153" s="24"/>
      <c r="AU153" s="24"/>
      <c r="AV153" s="24"/>
      <c r="AW153" s="24"/>
      <c r="AX153" s="24"/>
      <c r="AY153" s="24"/>
      <c r="AZ153" s="24"/>
      <c r="BA153" s="24"/>
      <c r="BB153" s="22"/>
      <c r="BC153" s="22"/>
      <c r="BD153" s="24"/>
      <c r="BE153" s="24"/>
      <c r="BF153" s="24"/>
      <c r="BG153" s="24"/>
      <c r="BH153" s="24"/>
      <c r="BI153" s="24"/>
      <c r="BJ153" s="24"/>
      <c r="BL153" s="22"/>
      <c r="BM153" s="22"/>
      <c r="BN153" s="22"/>
      <c r="BO153" s="22"/>
      <c r="BP153" s="22"/>
      <c r="BQ153" s="22"/>
    </row>
    <row r="154" spans="32:69" x14ac:dyDescent="0.25">
      <c r="AF154" s="22"/>
      <c r="AG154" s="23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4"/>
      <c r="AT154" s="24"/>
      <c r="AU154" s="24"/>
      <c r="AV154" s="24"/>
      <c r="AW154" s="24"/>
      <c r="AX154" s="24"/>
      <c r="AY154" s="24"/>
      <c r="AZ154" s="24"/>
      <c r="BA154" s="24"/>
      <c r="BB154" s="22"/>
      <c r="BC154" s="22"/>
      <c r="BD154" s="24"/>
      <c r="BE154" s="24"/>
      <c r="BF154" s="24"/>
      <c r="BG154" s="24"/>
      <c r="BH154" s="24"/>
      <c r="BI154" s="24"/>
      <c r="BJ154" s="24"/>
      <c r="BL154" s="22"/>
      <c r="BM154" s="22"/>
      <c r="BN154" s="22"/>
      <c r="BO154" s="22"/>
      <c r="BP154" s="22"/>
      <c r="BQ154" s="22"/>
    </row>
    <row r="155" spans="32:69" x14ac:dyDescent="0.25">
      <c r="AF155" s="22"/>
      <c r="AG155" s="23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4"/>
      <c r="AT155" s="24"/>
      <c r="AU155" s="24"/>
      <c r="AV155" s="24"/>
      <c r="AW155" s="24"/>
      <c r="AX155" s="24"/>
      <c r="AY155" s="24"/>
      <c r="AZ155" s="24"/>
      <c r="BA155" s="24"/>
      <c r="BB155" s="22"/>
      <c r="BC155" s="22"/>
      <c r="BD155" s="24"/>
      <c r="BE155" s="24"/>
      <c r="BF155" s="24"/>
      <c r="BG155" s="24"/>
      <c r="BH155" s="24"/>
      <c r="BI155" s="24"/>
      <c r="BJ155" s="24"/>
      <c r="BL155" s="22"/>
      <c r="BM155" s="22"/>
      <c r="BN155" s="22"/>
      <c r="BO155" s="22"/>
      <c r="BP155" s="22"/>
      <c r="BQ155" s="22"/>
    </row>
    <row r="156" spans="32:69" x14ac:dyDescent="0.25">
      <c r="AF156" s="22"/>
      <c r="AG156" s="23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4"/>
      <c r="AT156" s="24"/>
      <c r="AU156" s="24"/>
      <c r="AV156" s="24"/>
      <c r="AW156" s="24"/>
      <c r="AX156" s="24"/>
      <c r="AY156" s="24"/>
      <c r="AZ156" s="24"/>
      <c r="BA156" s="24"/>
      <c r="BB156" s="22"/>
      <c r="BC156" s="22"/>
      <c r="BD156" s="24"/>
      <c r="BE156" s="24"/>
      <c r="BF156" s="24"/>
      <c r="BG156" s="24"/>
      <c r="BH156" s="24"/>
      <c r="BI156" s="24"/>
      <c r="BJ156" s="24"/>
      <c r="BL156" s="22"/>
      <c r="BM156" s="22"/>
      <c r="BN156" s="22"/>
      <c r="BO156" s="22"/>
      <c r="BP156" s="22"/>
      <c r="BQ156" s="22"/>
    </row>
    <row r="157" spans="32:69" x14ac:dyDescent="0.25">
      <c r="AF157" s="22"/>
      <c r="AG157" s="23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4"/>
      <c r="AT157" s="24"/>
      <c r="AU157" s="24"/>
      <c r="AV157" s="24"/>
      <c r="AW157" s="24"/>
      <c r="AX157" s="24"/>
      <c r="AY157" s="24"/>
      <c r="AZ157" s="24"/>
      <c r="BA157" s="24"/>
      <c r="BB157" s="22"/>
      <c r="BC157" s="22"/>
      <c r="BD157" s="24"/>
      <c r="BE157" s="24"/>
      <c r="BF157" s="24"/>
      <c r="BG157" s="24"/>
      <c r="BH157" s="24"/>
      <c r="BI157" s="24"/>
      <c r="BJ157" s="24"/>
      <c r="BL157" s="22"/>
      <c r="BM157" s="22"/>
      <c r="BN157" s="22"/>
      <c r="BO157" s="22"/>
      <c r="BP157" s="22"/>
      <c r="BQ157" s="22"/>
    </row>
  </sheetData>
  <dataConsolidate/>
  <mergeCells count="13">
    <mergeCell ref="A1:C1"/>
    <mergeCell ref="A71:D71"/>
    <mergeCell ref="A43:A54"/>
    <mergeCell ref="A65:B70"/>
    <mergeCell ref="A12:A20"/>
    <mergeCell ref="A4:A11"/>
    <mergeCell ref="A21:A27"/>
    <mergeCell ref="A2:C2"/>
    <mergeCell ref="A28:A42"/>
    <mergeCell ref="A55:D55"/>
    <mergeCell ref="A56:B63"/>
    <mergeCell ref="A64:B64"/>
    <mergeCell ref="A3:C3"/>
  </mergeCells>
  <conditionalFormatting sqref="D15 F15:J15">
    <cfRule type="duplicateValues" dxfId="7" priority="8"/>
  </conditionalFormatting>
  <conditionalFormatting sqref="D13:E13">
    <cfRule type="cellIs" dxfId="6" priority="3" operator="greaterThan">
      <formula>3000000</formula>
    </cfRule>
  </conditionalFormatting>
  <conditionalFormatting sqref="D65:E65">
    <cfRule type="cellIs" dxfId="5" priority="4" operator="greaterThan">
      <formula>0</formula>
    </cfRule>
  </conditionalFormatting>
  <conditionalFormatting sqref="D65:E70">
    <cfRule type="cellIs" dxfId="4" priority="1" operator="equal">
      <formula>"ผ่าน"</formula>
    </cfRule>
    <cfRule type="cellIs" dxfId="3" priority="5" operator="equal">
      <formula>"ไม่ผ่าน"</formula>
    </cfRule>
  </conditionalFormatting>
  <conditionalFormatting sqref="E15">
    <cfRule type="duplicateValues" dxfId="2" priority="2"/>
  </conditionalFormatting>
  <conditionalFormatting sqref="BL1:BQ1048576 A65 C65:C67 C69:C70">
    <cfRule type="cellIs" dxfId="1" priority="17" operator="equal">
      <formula>"ไม่ผ่าน"</formula>
    </cfRule>
    <cfRule type="cellIs" dxfId="0" priority="18" operator="equal">
      <formula>"ผ่าน"</formula>
    </cfRule>
  </conditionalFormatting>
  <dataValidations count="8">
    <dataValidation type="list" allowBlank="1" showInputMessage="1" showErrorMessage="1" sqref="D18:E18" xr:uid="{50CB0887-9DBC-4B53-A733-3F9A88426C5A}">
      <formula1>"โครงการใหม่,โครงการต่อเนื่อง"</formula1>
    </dataValidation>
    <dataValidation type="list" allowBlank="1" showInputMessage="1" showErrorMessage="1" sqref="D20:E20" xr:uid="{C575C563-612A-4C8B-950E-76CBC71742A0}">
      <formula1>"วิทยาศาสตร์ธรรมชาติ, วิศวกรรมศาสตร์และเทคโนโลยี,การแพทย์,เกษตรศาสตร์,สังคมศาสตร์,มนุษยศาสตร์"</formula1>
    </dataValidation>
    <dataValidation type="list" allowBlank="1" showInputMessage="1" showErrorMessage="1" sqref="D3:E3" xr:uid="{64254AFD-8833-4340-AB12-0B20ACBA770F}">
      <formula1>"แผนงาน 1,แผนงาน 2,แผนงาน 3,แผนงาน 4"</formula1>
    </dataValidation>
    <dataValidation type="list" allowBlank="1" showInputMessage="1" showErrorMessage="1" sqref="E19" xr:uid="{12B807DE-6281-4BC8-899E-B4DF63E92291}">
      <formula1>"2564,2565,2566,2567,2568"</formula1>
    </dataValidation>
    <dataValidation type="custom" errorStyle="warning" allowBlank="1" showInputMessage="1" showErrorMessage="1" errorTitle="โปรดตรวจสอบ" sqref="D66:E70" xr:uid="{B512BC4F-55AE-4B5E-9255-F61A9633AA36}">
      <formula1>"""ไม่ผ่าน"""</formula1>
    </dataValidation>
    <dataValidation type="whole" errorStyle="warning" operator="lessThanOrEqual" allowBlank="1" showInputMessage="1" showErrorMessage="1" errorTitle="โปรดตรวจสอบงบประมาณ" error="โปรดตรวจสอบงบประมาณให้เป็นไปตามประกาศ" sqref="E13" xr:uid="{8A792D2F-0060-45D6-8BD9-69DE07B7DA5F}">
      <formula1>3000000</formula1>
    </dataValidation>
    <dataValidation type="whole" errorStyle="warning" operator="lessThanOrEqual" allowBlank="1" showInputMessage="1" showErrorMessage="1" errorTitle="โปรดตรวจสอบงบประมาณ" error="โปรดตรวจสอบงบประมาณให้เป็นไปตามประกาศ โดยงบประมาณที่เสนอขอไม่เกิน 3 ล้านบาทต่อชุดโครงการต่อปี" sqref="D13" xr:uid="{83E95EC9-39F2-410B-8701-EEE518FB1951}">
      <formula1>3000000</formula1>
    </dataValidation>
    <dataValidation type="list" allowBlank="1" showInputMessage="1" showErrorMessage="1" sqref="D19" xr:uid="{C3AB402E-652A-6049-A905-F1773918EBC8}">
      <formula1>"2564,2565,2566,2567,2568,2569"</formula1>
    </dataValidation>
  </dataValidations>
  <pageMargins left="0.7" right="0.7" top="0.75" bottom="0.75" header="0.3" footer="0.3"/>
  <pageSetup paperSize="9" scale="2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DECCBB3D1DE44F86814BB2EB1A1ED2" ma:contentTypeVersion="20" ma:contentTypeDescription="Create a new document." ma:contentTypeScope="" ma:versionID="9eafbf2006ca775fba51e0424d8eebf6">
  <xsd:schema xmlns:xsd="http://www.w3.org/2001/XMLSchema" xmlns:xs="http://www.w3.org/2001/XMLSchema" xmlns:p="http://schemas.microsoft.com/office/2006/metadata/properties" xmlns:ns1="http://schemas.microsoft.com/sharepoint/v3" xmlns:ns2="f51f87c6-2431-4388-9af9-381699f27c08" xmlns:ns3="e18e8ff8-88a9-40d1-8634-08fc246a5a9b" targetNamespace="http://schemas.microsoft.com/office/2006/metadata/properties" ma:root="true" ma:fieldsID="e2c2bb3b8dbb4fd693a1ffd1dbc26544" ns1:_="" ns2:_="" ns3:_="">
    <xsd:import namespace="http://schemas.microsoft.com/sharepoint/v3"/>
    <xsd:import namespace="f51f87c6-2431-4388-9af9-381699f27c08"/>
    <xsd:import namespace="e18e8ff8-88a9-40d1-8634-08fc246a5a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f87c6-2431-4388-9af9-381699f27c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e8ff8-88a9-40d1-8634-08fc246a5a9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7e8dc0e-9783-4414-b003-9e4e44d1cf50}" ma:internalName="TaxCatchAll" ma:showField="CatchAllData" ma:web="e18e8ff8-88a9-40d1-8634-08fc246a5a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51f87c6-2431-4388-9af9-381699f27c08">
      <Terms xmlns="http://schemas.microsoft.com/office/infopath/2007/PartnerControls"/>
    </lcf76f155ced4ddcb4097134ff3c332f>
    <TaxCatchAll xmlns="e18e8ff8-88a9-40d1-8634-08fc246a5a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079207-20A8-42F5-B507-67F3E0BF1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1f87c6-2431-4388-9af9-381699f27c08"/>
    <ds:schemaRef ds:uri="e18e8ff8-88a9-40d1-8634-08fc246a5a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9F1CBB-BE62-4A0C-A49B-DF00C4AE0295}">
  <ds:schemaRefs>
    <ds:schemaRef ds:uri="http://schemas.microsoft.com/office/2006/documentManagement/types"/>
    <ds:schemaRef ds:uri="http://schemas.microsoft.com/sharepoint/v3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74effcb3-4b49-48fd-9f3b-11a90ce91c20"/>
    <ds:schemaRef ds:uri="0e5f3af8-7a17-4551-babc-dc3c0a3667cf"/>
    <ds:schemaRef ds:uri="http://schemas.microsoft.com/office/2006/metadata/properties"/>
    <ds:schemaRef ds:uri="f51f87c6-2431-4388-9af9-381699f27c08"/>
    <ds:schemaRef ds:uri="e18e8ff8-88a9-40d1-8634-08fc246a5a9b"/>
  </ds:schemaRefs>
</ds:datastoreItem>
</file>

<file path=customXml/itemProps3.xml><?xml version="1.0" encoding="utf-8"?>
<ds:datastoreItem xmlns:ds="http://schemas.openxmlformats.org/officeDocument/2006/customXml" ds:itemID="{08D27CD3-7BDD-448A-98DE-2AB2D0BDD4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Sheet1</vt:lpstr>
      <vt:lpstr>ข้อมูลโครงการ</vt:lpstr>
      <vt:lpstr>ข้อมูลโครงการ!Print_Area</vt:lpstr>
      <vt:lpstr>ข้อมูลโครงการ!Print_Titles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</dc:creator>
  <cp:lastModifiedBy>Ratchadet Phetcharatphakdi</cp:lastModifiedBy>
  <cp:lastPrinted>2024-07-10T04:32:00Z</cp:lastPrinted>
  <dcterms:created xsi:type="dcterms:W3CDTF">2023-07-05T04:42:19Z</dcterms:created>
  <dcterms:modified xsi:type="dcterms:W3CDTF">2024-08-13T09:15:52Z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0x0101002DDECCBB3D1DE44F86814BB2EB1A1ED2</vt:lpwstr>
  </property>
</Properties>
</file>